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mswiech\Desktop\"/>
    </mc:Choice>
  </mc:AlternateContent>
  <xr:revisionPtr revIDLastSave="0" documentId="13_ncr:1_{CFF01DDC-060F-4F02-B218-3923D5882660}" xr6:coauthVersionLast="47" xr6:coauthVersionMax="47" xr10:uidLastSave="{00000000-0000-0000-0000-000000000000}"/>
  <bookViews>
    <workbookView xWindow="-120" yWindow="-120" windowWidth="29040" windowHeight="15720" tabRatio="500" xr2:uid="{00000000-000D-0000-FFFF-FFFF00000000}"/>
  </bookViews>
  <sheets>
    <sheet name="Kody pocztowe" sheetId="1" r:id="rId1"/>
    <sheet name="Oddziały Celn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ExcelA1"/>
    </ext>
  </extLst>
</workbook>
</file>

<file path=xl/calcChain.xml><?xml version="1.0" encoding="utf-8"?>
<calcChain xmlns="http://schemas.openxmlformats.org/spreadsheetml/2006/main">
  <c r="W9" i="2" l="1"/>
  <c r="D8" i="2"/>
  <c r="D9" i="1"/>
  <c r="D9" i="2" s="1"/>
  <c r="E1" i="1"/>
  <c r="F1" i="1" s="1"/>
  <c r="G1" i="1" l="1"/>
  <c r="F9" i="1"/>
  <c r="F9" i="2" s="1"/>
  <c r="E9" i="1"/>
  <c r="E9" i="2" s="1"/>
  <c r="H1" i="1" l="1"/>
  <c r="G9" i="1"/>
  <c r="G9" i="2" s="1"/>
  <c r="I1" i="1" l="1"/>
  <c r="H9" i="1"/>
  <c r="H9" i="2" s="1"/>
  <c r="J1" i="1" l="1"/>
  <c r="I9" i="1"/>
  <c r="I9" i="2" s="1"/>
  <c r="K1" i="1" l="1"/>
  <c r="J9" i="1"/>
  <c r="J9" i="2" s="1"/>
  <c r="L1" i="1" l="1"/>
  <c r="K9" i="1"/>
  <c r="K9" i="2" s="1"/>
  <c r="M1" i="1" l="1"/>
  <c r="L9" i="1"/>
  <c r="L9" i="2" s="1"/>
  <c r="N1" i="1" l="1"/>
  <c r="M9" i="1"/>
  <c r="M9" i="2" s="1"/>
  <c r="O1" i="1" l="1"/>
  <c r="N9" i="1"/>
  <c r="N9" i="2" s="1"/>
  <c r="P1" i="1" l="1"/>
  <c r="O9" i="1"/>
  <c r="O9" i="2" s="1"/>
  <c r="Q1" i="1" l="1"/>
  <c r="P9" i="1"/>
  <c r="P9" i="2" s="1"/>
  <c r="R1" i="1" l="1"/>
  <c r="Q9" i="1"/>
  <c r="Q9" i="2" s="1"/>
  <c r="S1" i="1" l="1"/>
  <c r="R9" i="1"/>
  <c r="R9" i="2" s="1"/>
  <c r="T1" i="1" l="1"/>
  <c r="S9" i="1"/>
  <c r="S9" i="2" s="1"/>
  <c r="U1" i="1" l="1"/>
  <c r="T9" i="1"/>
  <c r="T9" i="2" s="1"/>
  <c r="V1" i="1" l="1"/>
  <c r="U9" i="1"/>
  <c r="U9" i="2" s="1"/>
  <c r="V9" i="1" l="1"/>
  <c r="V9" i="2" s="1"/>
  <c r="A2" i="2"/>
</calcChain>
</file>

<file path=xl/sharedStrings.xml><?xml version="1.0" encoding="utf-8"?>
<sst xmlns="http://schemas.openxmlformats.org/spreadsheetml/2006/main" count="517" uniqueCount="288">
  <si>
    <t>Kraj pochodzenia towaru - Ukraina</t>
  </si>
  <si>
    <t>Kod procedury - 40 (jednoczesne dopuszczenie do obrotu i wprowadzenie do obrotu krajowego)</t>
  </si>
  <si>
    <t>poziom szczegółowości towarów: kod CN (8 znaków)</t>
  </si>
  <si>
    <t>Dane zaprezentowane w poniższej tabeli zawierają towary pochodzenia ukraińskiego, które zostały dopuszczone do obrotu na terenie Polski oraz zostały zaimportowane przez podmioty, które zadeklarowały swoją siedzibę na terenie województwa Podkarpackiego. Podmioty zostały wyselekcjonowane na podstawie kodów pocztowych, które zaczynają się od znaków: 35, 36, 37, 38 i 39.</t>
  </si>
  <si>
    <t>Masa towarów importowanych w tonach</t>
  </si>
  <si>
    <t>Wojewodztwo</t>
  </si>
  <si>
    <t>CN</t>
  </si>
  <si>
    <t>opis_cn</t>
  </si>
  <si>
    <t>Suma</t>
  </si>
  <si>
    <t>PODKARPACKIE</t>
  </si>
  <si>
    <t>23063000</t>
  </si>
  <si>
    <t>Makuchy i inne pozostałości stałe, nawet mielone lub w postaci granulek, pozostałe z ekstrakcji tłuszczów lub olejów, z nasion słonecznika</t>
  </si>
  <si>
    <t>14049000</t>
  </si>
  <si>
    <t>Produkty pochodzenia roślinnego gdzie indziej niewymienione, z wyjątkiem sur. mat. roślinnych używanych w farbiarstwie i garbarstwie oraz lintersu bawełnianego</t>
  </si>
  <si>
    <t>15071090</t>
  </si>
  <si>
    <t>Olej sojowy, surowy, nawet odgumowany, pozostały</t>
  </si>
  <si>
    <t>12019000</t>
  </si>
  <si>
    <t>Nasiona soi, nawet łamane, inne niż w poz. 12011000</t>
  </si>
  <si>
    <t>15071010</t>
  </si>
  <si>
    <t>Olej sojowy, surowy, nawet odgumowany, do zastosowań technicznych lub przemysłowych innych niż produkcja artykułów spożywanych przez ludzi</t>
  </si>
  <si>
    <t>22021000</t>
  </si>
  <si>
    <t>Wody, włącznie z mineralnymi i gazowanymi, zawierające dodatek cukru lub innego środka słodzącego, lub aromatyzowane, do bezpośredniej konsumpcji jako napoje</t>
  </si>
  <si>
    <t>23040000</t>
  </si>
  <si>
    <t>Makuchy i inne pozostałości stałe, nawet mielone lub w postaci granulek, pozostałe z ekstrakcji oleju sojowego</t>
  </si>
  <si>
    <t>23033000</t>
  </si>
  <si>
    <t>Pozostałości i odpady browarnicze i gorzelniane</t>
  </si>
  <si>
    <t>15141110</t>
  </si>
  <si>
    <t>Olej rzepak. lub rzepikowy, sur., o niskiej zaw. kwasu erukowego, nawet rafin., do zastos. techn. lub przem. innych niż prod. art. spoż. przez ludzi</t>
  </si>
  <si>
    <t>05040000</t>
  </si>
  <si>
    <t>Jelita, pęcherze i żołądki zwierząt (z wyjątkiem rybich), całe i w kawałkach, świeże, schłodzone, zamrożone, solone, w solance, suszone lub wędzone</t>
  </si>
  <si>
    <t>21021039</t>
  </si>
  <si>
    <t>Drożdże piekarnicze aktywne niesuszone</t>
  </si>
  <si>
    <t>08112031</t>
  </si>
  <si>
    <t>Maliny niegotowane lub gotowane na parze lub w wodzie, zamrożone, niezawierające dodatku cukru lub innego środka słodzącego</t>
  </si>
  <si>
    <t>08023200</t>
  </si>
  <si>
    <t>Orzechy włoskie, świeże lub suszone, bez łupin</t>
  </si>
  <si>
    <t>11043090</t>
  </si>
  <si>
    <t>Zarodki zbóż z wyjątkiem pszenicy, całe, miażdżone, płatkowane lub mielone</t>
  </si>
  <si>
    <t>12119086</t>
  </si>
  <si>
    <t>Rośliny w rodz. stos. w perfumerii, farmac. do celów owadob., św. l. susz., krojone, kruszone l. prosz., z wyj. wymien. w poz. 12112000 - 12119030</t>
  </si>
  <si>
    <t>08119095</t>
  </si>
  <si>
    <t>Owoce i orzechy niegotowane lub gotowane na parze lub w wodzie, zamrożone, niezawierające dodatku cukru lub innego środka słodzącego gdzie indziej niewymienione</t>
  </si>
  <si>
    <t>15180031</t>
  </si>
  <si>
    <t>Oleje roślinne, surowe, ciekłe, zmieszane, do zastosowań technicznych lub przemysłowych innych niż produkcja artykułów spożywanych przez ludzi</t>
  </si>
  <si>
    <t>19053119</t>
  </si>
  <si>
    <t>Herbatniki słodkie, całkowicie lub częściowo pokryte lub powleczone czekoladą l. in. przetworami zaw. kakao, w bezpośr. opak. o zawartości netto przekr. 85 g</t>
  </si>
  <si>
    <t>07131090</t>
  </si>
  <si>
    <t>Groch z wyjątkiem grochu do siewu, suszony, łuskany, nawet bez skórki lub dzielony</t>
  </si>
  <si>
    <t>11042917</t>
  </si>
  <si>
    <t>Ziarna łuszczone (łuskane lub obierane), nawet krojone lub śrutowane, ze zbóż innych niż owies, kukurydza, jęczmień i ryż</t>
  </si>
  <si>
    <t>23032010</t>
  </si>
  <si>
    <t>Wysłodki buraczane</t>
  </si>
  <si>
    <t>12141000</t>
  </si>
  <si>
    <t>Mączka i granulki, z lucerny (alfalfa)</t>
  </si>
  <si>
    <t>12089000</t>
  </si>
  <si>
    <t>Mąka i mączka, z nasion lub owoców oleistych, z wyjątkiem gorczycy i soi</t>
  </si>
  <si>
    <t>15151100</t>
  </si>
  <si>
    <t>Olej lniany, surowy, nawet rafinowany</t>
  </si>
  <si>
    <t>15151910</t>
  </si>
  <si>
    <t>Olej lniany, inny niż sur. i jego frakcje, nawet rafin., ale niemodyfik. chemicznie, do zastos. techn. lub przem. innych niż prod. art. spożywanych przez ludzi</t>
  </si>
  <si>
    <t>10082900</t>
  </si>
  <si>
    <t>Ziarno prosa z wyjątkiem nasion</t>
  </si>
  <si>
    <t>07134000</t>
  </si>
  <si>
    <t>Soczewica suszona, łuskana, nawet bez skórki lub dzielona</t>
  </si>
  <si>
    <t>12075090</t>
  </si>
  <si>
    <t>Nasiona gorczycy, nawet łamane, nie do siewu</t>
  </si>
  <si>
    <t>04090000</t>
  </si>
  <si>
    <t>Miód naturalny</t>
  </si>
  <si>
    <t>08112039</t>
  </si>
  <si>
    <t>Porzeczki czarne niegotowane lub gotowane na parze lub w wodzie, zamrożone, niezawierające dodatku cukru lub innego środka słodzącego</t>
  </si>
  <si>
    <t>19052030</t>
  </si>
  <si>
    <t>Piernik z dodatkiem imbiru i podobne, zawierający 30% masy lub więcej, ale mniej niż 50% masy sacharozy (włącznie z cukrem inwertowanym wyrażonym jako sach.)</t>
  </si>
  <si>
    <t>15121910</t>
  </si>
  <si>
    <t>Olej słoneczn., z krokosza balwierskiego bez sur. i frakcje, nawet rafin., niemodyf. chem. , do zastos. techn. l. przem. innych od prod. art. spoż. przez ludzi</t>
  </si>
  <si>
    <t>08112051</t>
  </si>
  <si>
    <t>Porzeczki czerwone niegotowane lub gotowane na parze lub w wodzie, zamrożone, niezawierające dodatku cukru lub innego środka słodzącego</t>
  </si>
  <si>
    <t>08112059</t>
  </si>
  <si>
    <t>Jeżyny i morwy niegotowane lub gotowane na parze lub w wodzie, zamrożone, niezawierające dodatku cukru lub innego środka słodzącego</t>
  </si>
  <si>
    <t>19053299</t>
  </si>
  <si>
    <t>Gofry i wafle z wyjątkiem solonych, nawet z nadzieniem, o zawartości wody nieprzekraczającej 10% masy, niesolone, nienadziewane, niepokryte czekoladą</t>
  </si>
  <si>
    <t>08119050</t>
  </si>
  <si>
    <t>Owoce z gatunku Vaccinium myrtillus, niegotowane lub gotowane na parze lub w wodzie, zamrożone, niezawierające dodatku cukru lub innego środka słodzącego</t>
  </si>
  <si>
    <t>08119075</t>
  </si>
  <si>
    <t>Wiśnie (Prunus cerasus) niegotowane lub gotowane na parze lub w wodzie, zamrożone, niezawierające dodatku cukru lub innego środka słodzącego</t>
  </si>
  <si>
    <t>15159059</t>
  </si>
  <si>
    <t>Tłuszcze i oleje roślinne, surowe, stełe w opakowaniach o zawart. netto &gt; 1kg (z wył. do zastosowań technicz. lub przemysł., olejów z poz. 15071010-15159039)</t>
  </si>
  <si>
    <t>08134095</t>
  </si>
  <si>
    <t>Owoce suszone, inne niż te objęte poz. od 0801 do 0806; z wyj. suszonych: moreli, śliwek, jabłek, brzoskwiń, gruszek, papai, tamarydyn, owoców z poz. 08134065</t>
  </si>
  <si>
    <t>08111090</t>
  </si>
  <si>
    <t>Truskawki i poziomki niegotowane lub gotowane na parze lub w wodzie, zamrożone, niezawierające cukru lub innego środka słodzącego</t>
  </si>
  <si>
    <t>23099051</t>
  </si>
  <si>
    <t>Karma dla zwierząt z wyjątkiem psów i kotów, pakowana do sprzedaży detalicznej, zaw. &gt; 30% masy skrobi, niezaw. lub zaw. &lt; 10% masy produktów mlecznych</t>
  </si>
  <si>
    <t>23099031</t>
  </si>
  <si>
    <t>Karma dla zwierząt z wyjątkiem psów i kotów, pakowana do sp. detalicznej, niezawierająca lub zaw. =&lt; 10% masy skrobi, niezaw. lub zaw. &lt; 10% masy prod. mlecz.</t>
  </si>
  <si>
    <t>17049061</t>
  </si>
  <si>
    <t>Wyroby cukiernicze pokryte cukrem, niezawierające kakao</t>
  </si>
  <si>
    <t>11041290</t>
  </si>
  <si>
    <t>Ziarna z owsa, płatkowane</t>
  </si>
  <si>
    <t>23099096</t>
  </si>
  <si>
    <t>Karma dla zwierząt z wył. poz. od 230910 do 23099091</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</si>
  <si>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25PL40 i 26PL40.</t>
  </si>
  <si>
    <t>IAS</t>
  </si>
  <si>
    <t>IAS Rzeszów</t>
  </si>
  <si>
    <t>15121990</t>
  </si>
  <si>
    <t>Olej słoneczn. i z krokosza balwierskiego bez surowego i frakcje, nawet rafin., niemodyf. chem. ., pozostały</t>
  </si>
  <si>
    <t>15019000</t>
  </si>
  <si>
    <t>Tłuszcz z drobiu, pozostały</t>
  </si>
  <si>
    <t>11071099</t>
  </si>
  <si>
    <t>Słód ze zbóż, z wyjątkiem pszenicy, w innej postaci niż mąka, niepalony</t>
  </si>
  <si>
    <t>23091031</t>
  </si>
  <si>
    <t>Karma dla psów, kotów, pakowana do sprzedaży detalicznej, zawierająca &gt;10% i &lt;= 30% masy skrobi, niezawierająca lub zaw. &lt; 10% masy produktów mlecznych</t>
  </si>
  <si>
    <t>23080040</t>
  </si>
  <si>
    <t>Żołędzie i kasztany; wytłoczyny z jabłek i z owoców innych niż winogrona, w rodzaju stosowanych do karmienia zwierząt</t>
  </si>
  <si>
    <t>15121191</t>
  </si>
  <si>
    <t>Olej słonecznikowy surowy, pozostały</t>
  </si>
  <si>
    <t>04041002</t>
  </si>
  <si>
    <t>Serwatka, również zmodyfikowana, niesłodzona, w proszku, granul. lub innej stałej postaci, o zaw. białka &lt;= 15% masy, o zaw. tłuszczu &lt;= 1,5% masy</t>
  </si>
  <si>
    <t>15012010</t>
  </si>
  <si>
    <t>Tłuszcz ze świń, pozostały, z wyjątkiem smalcu, do zastosowań przemysłowych innych niż produkcja artykułów spożywanych przez ludzi</t>
  </si>
  <si>
    <t>04021019</t>
  </si>
  <si>
    <t>Mleko i śmietana, niesłodzone, w proszku, granulkach lub w innej stałej postaci o zaw. tłuszczu nieprzekr. 1,5% masy, w opak. o zaw. netto &gt; 2,5 kg</t>
  </si>
  <si>
    <t>15121110</t>
  </si>
  <si>
    <t>Olej słoneczn., z krokosza balwierskiego surowe, do zastos. techn. lub przem. innych niż prod. art. spoż. przez ludzi</t>
  </si>
  <si>
    <t>23080090</t>
  </si>
  <si>
    <t>Materiały i odpady roślinne, prod. uboczne, nawet w postaci granulek, w rodzaju stos. do karmienia zwierząt, bez żołędzi, kasztanów, wytłoków owoców</t>
  </si>
  <si>
    <t>17019910</t>
  </si>
  <si>
    <t>Cukier trzcinowy lub buraczany, w postaci stałej, biały, inny niż surowy, niezawierający dodatków aromatyzujących lub barwiących</t>
  </si>
  <si>
    <t>20097998</t>
  </si>
  <si>
    <t>Sok jabłkowy niesfermentowany i niezaw. alkoholu, o liczbie Brixa &gt; 20, ale &lt;= 67, o wart. &lt;= 18 E za 100 kg masy netto, o zaw. dodatku cukru &lt;= 30% masy</t>
  </si>
  <si>
    <t>10079000</t>
  </si>
  <si>
    <t>Ziarno sorgo, pozostałe, z wyjątkiem nasion</t>
  </si>
  <si>
    <t>15180095</t>
  </si>
  <si>
    <t xml:space="preserve">Mieszaniny lub przetwory z tłuszczów i olejów zwierzęcych, lub z tłuszczów i olejów zwierzęcych, roślinnych lub mikrobiologicznych, i ich frakcje, niejadalne </t>
  </si>
  <si>
    <t>12040090</t>
  </si>
  <si>
    <t>Nasiona lnu, nawet łamane, nie do siewu</t>
  </si>
  <si>
    <t>12149090</t>
  </si>
  <si>
    <t>Produkty pastewne nawet granulowane, z wyłączeniem mączki i granulek z lucerny, buraków pastewnych, brukwi i pozostałych korzeni pastewnych</t>
  </si>
  <si>
    <t>20097919</t>
  </si>
  <si>
    <t>Sok jabłkowy niesfermentowany i niezawierający alkoholu, nawet z dodatkiem cukru, o liczbie Brixa &gt; 67, o wartości &gt; 22 E za 100 kg masy netto</t>
  </si>
  <si>
    <t>04051019</t>
  </si>
  <si>
    <t>Masło naturalne o zawartości tłuszczu nieprzekraczającej 85% masy, w bezpośrednich opakowaniach o zawartości netto przekraczającej 1 kg</t>
  </si>
  <si>
    <t>06029010</t>
  </si>
  <si>
    <t>Grzybnia żywa</t>
  </si>
  <si>
    <t>23091011</t>
  </si>
  <si>
    <t>Karma dla psów, kotów, pakowana do sprzedaży detal., niezawierająca lub zaw. &lt;=10% j masy skrobi, niezawierająca lub zaw. &lt; 10% masy produktów mlecznych</t>
  </si>
  <si>
    <t>19019091</t>
  </si>
  <si>
    <t>Przetwory spoż.. z wył. towarów z poz. 0401-0404, bez tł. mleka, sach., izo-, glukozy, skrobi, l. zaw. &lt; 1,5% tł. mleka, 5% sach., izo- glukozy, skrobi, ginw.</t>
  </si>
  <si>
    <t>21069092</t>
  </si>
  <si>
    <t>Syropy cukrowe niearomatyzowane lub niebarwione, niezawierające lub zaw. mniej niż: 1,5% masy tł. mleka, 5% masy sach. l. izo- , 5% masy glukozy l. skrobi</t>
  </si>
  <si>
    <t>20098999</t>
  </si>
  <si>
    <t>Soki z owoców pozostałych gdzie indziej niewymienionych, o liczbie Brixa nieprzekr. 67, o wart. =&lt; 30 E za 100 kg masy netto, niezaw. dodatku cukru</t>
  </si>
  <si>
    <t>12079996</t>
  </si>
  <si>
    <t>Nasiona i owoce oleiste, nawet łamane, inne niż objęte pozycjami od 12071000 do 12079991, inne niż do siewu</t>
  </si>
  <si>
    <t>21022019</t>
  </si>
  <si>
    <t>Drożdże nieaktywne w tabletkach lub w podobnej postaci, lub w bezpośrednich opakowaniach o zawartości netto przekraczającej 1 kg</t>
  </si>
  <si>
    <t>22086011</t>
  </si>
  <si>
    <t>Wódka czysta o objętościowej mocy alkoholu 45,4% obj. lub mniejszej, w pojemnikach o objętości 2 litry lub mniejszej</t>
  </si>
  <si>
    <t>23091051</t>
  </si>
  <si>
    <t>Karma dla psów, kotów, pakowana do sprzedaży detalicznej, zawierająca więcej niż 30% masy skrobi, niezawierająca lub zaw. &lt;10% masy produktów mlecznych</t>
  </si>
  <si>
    <t>11031940</t>
  </si>
  <si>
    <t>Kasze i mączki z owsa</t>
  </si>
  <si>
    <t>15180039</t>
  </si>
  <si>
    <t>Oleje roślinne, inne niż surowe, ciekłe, zmieszane, do zastosowań technicznych lub przemysłowych innych niż produkcja artykułów spożywanych przez ludzi</t>
  </si>
  <si>
    <t>19023010</t>
  </si>
  <si>
    <t>Makarony suszone</t>
  </si>
  <si>
    <t>20099019</t>
  </si>
  <si>
    <t>Mieszanki soków jabłkowego i gruszkowego, o liczbie Brixa przekraczającej 67, o wartości przekraczającej 22 E za 100 kg masy netto</t>
  </si>
  <si>
    <t>15180099</t>
  </si>
  <si>
    <t>Mieszaniny lub przetwory z tłuszczów i olejów zwierzęcych, roślinnych lub mikrobiologczn., lub z frakcji różn. tłuszcz. lub olejów, niejadal., ginw. w dziale 15</t>
  </si>
  <si>
    <t>15141190</t>
  </si>
  <si>
    <t>Olej rzepakowy lub rzepikowy, sur., o niskiej zaw. kwasu erukowego, nawet rafinowany, pozostały</t>
  </si>
  <si>
    <t>23091090</t>
  </si>
  <si>
    <t>Karma dla psów, kotów, pakowana do sprzedaży detalicznej, oprócz objętej poz. od 23091011 do 23091070</t>
  </si>
  <si>
    <t>21021031</t>
  </si>
  <si>
    <t>Drożdże piekarnicze aktywne suszone</t>
  </si>
  <si>
    <t>21031000</t>
  </si>
  <si>
    <t>Sos sojowy</t>
  </si>
  <si>
    <t>20098996</t>
  </si>
  <si>
    <t>Soki wiśniowy i czereśniowy, ginw. o liczbie Brixa nieprzekr. 67, o wart. nieprzekr. 30 E za 100 kg masy netto, niezawierające dodatku cukru</t>
  </si>
  <si>
    <t>19059030</t>
  </si>
  <si>
    <t>Chleb i bułki niezawierające dodatku miodu, jajek, sera lub owoców, zawierające w suchej masie nie więcej niż 5% masy cukru i nie więcej niż 5% masy tłuszczu</t>
  </si>
  <si>
    <t>11029090</t>
  </si>
  <si>
    <t>Mąka ze zbóż innych niż pszenica lub meslin z wyłączeniem: mąki żytniej, kukurydzianej, ryżowej, jęczmiennej i owsianej</t>
  </si>
  <si>
    <t>15029010</t>
  </si>
  <si>
    <t>Tłuszcze z bydła, owiec lub kóz, z wyjątkiem łoju, do zastosowań przemysłowych innych niż produkcja artykułów spożywanych przez ludzi</t>
  </si>
  <si>
    <t>15141990</t>
  </si>
  <si>
    <t>Olej rzepakowy i rzepikowy, bez sur., o małej zaw. kwasu erukowego, frakcje, nawet rafin., niemodyfik. chem., pozostały</t>
  </si>
  <si>
    <t>23011000</t>
  </si>
  <si>
    <t>Mąki, mączki i granulki, z mięsa i podrobów; skwarki</t>
  </si>
  <si>
    <t>12079991</t>
  </si>
  <si>
    <t>Nasiona konopi, nawet łamane, nie do siewu</t>
  </si>
  <si>
    <t>22082028</t>
  </si>
  <si>
    <t>Napoje spiryt. otrzymane przez destyl. wytłoków z winogron, w poj. o obj. 2 litry lub mniejszej, z wył. Grappa</t>
  </si>
  <si>
    <t>15179099</t>
  </si>
  <si>
    <t>Wyroby z tłuszczów i olejów zwierzęc., roślin. lub mikrobiol. i z ich frakcji, in. niż jadalne tłusz. i oleje i ich frakcje z poz. 1516 i margaryna stała, ginw.</t>
  </si>
  <si>
    <t>14019000</t>
  </si>
  <si>
    <t>Trzciny, sitowie, łoziny, rafia, słoma zbożowa czyszczona, bielona lub barwiona i łyko lipowe, stosowane do wyplatania</t>
  </si>
  <si>
    <t>20098938</t>
  </si>
  <si>
    <t>Sok z owoców innych niż tropikalne, pozostały, ginw., niesferment. i niezaw. alkoholu, nawet z cukrem, o liczbie Brixa &gt; 67, o wartości &gt; 30 E za 100 kg masy</t>
  </si>
  <si>
    <t>07108069</t>
  </si>
  <si>
    <t>Grzyby (niegotowane lub gotowane na parze albo wodzie), zamrożone, oprócz grzybów z rodzaju Agaricus</t>
  </si>
  <si>
    <t>09092200</t>
  </si>
  <si>
    <t>Nasiona kolendry, rozgniatane lub mielone</t>
  </si>
  <si>
    <t>07049090</t>
  </si>
  <si>
    <t>Warzywa kapustne jadalne świeże lub schłodzone, z wyłączeniem kapusty (, białej, czerwonej), kalafiorów, brokułów, brukselki</t>
  </si>
  <si>
    <t>19041090</t>
  </si>
  <si>
    <t>Przetwory spożywcze otrzymane przez spęcznianie lub prażenie zbóż lub produktów zbożowych, z wyjątkiem kukurydzy i ryżu</t>
  </si>
  <si>
    <t>17049099</t>
  </si>
  <si>
    <t>Wyroby cukiernicze niezawierające kakao, inne niż wymienione w pozycjach od 170410 do 17049081</t>
  </si>
  <si>
    <t>12129995</t>
  </si>
  <si>
    <t>Produkty roślinne, świeże, schłodzone, zamrożone lub suszone, inne niż objęte pozycjami od 12122100 do 12129949</t>
  </si>
  <si>
    <t>11042240</t>
  </si>
  <si>
    <t>Ziarna z owsa, łuszczone (łuskane lub obierane), nawet krojone lub śrutowane</t>
  </si>
  <si>
    <t>01012990</t>
  </si>
  <si>
    <t>Konie żywe nierasowe, nie do uboju</t>
  </si>
  <si>
    <t>11042959</t>
  </si>
  <si>
    <t>Ziarna zbóż pozostałych, z wyjątkiem: owsa, kukurydzy, jęczmienia, pszenicy, żyta, ryżu obrobione wyłącznie przez śrutowanie</t>
  </si>
  <si>
    <t>21039090</t>
  </si>
  <si>
    <t>Sosy i przetwory z nich, zmieszane przypraw i mieszanki przypraw korzennych, gdzie indziej niewymienione</t>
  </si>
  <si>
    <t>20091998</t>
  </si>
  <si>
    <t>Sok pomarańczowy niesfermentow. i niezaw. alkoholu, niezamr., o liczbie Brixa &gt; 20, ale &lt;= 67, inny niż w poz. 20091991</t>
  </si>
  <si>
    <t>20089759</t>
  </si>
  <si>
    <t>Mieszanki owoców z wyjątkiem tropikalnych, pozost., inne niż obj. podpoz.200819, przetw. lub zakons., z dod. cukru, w opak. o zaw. netto &gt;1 kg, niezaw. alkoholu</t>
  </si>
  <si>
    <t>22087010</t>
  </si>
  <si>
    <t>Likiery i kordiały w pojemnikach o objętości 2 litry lub mniejszej</t>
  </si>
  <si>
    <t>11041999</t>
  </si>
  <si>
    <t>Ziarna zbóż z wyjątkiem ziarna: jęczmienia, owsa, pszenicy, żyta, kukurydzy, ryżu, miażdżone lub płatkowane</t>
  </si>
  <si>
    <t>20098936</t>
  </si>
  <si>
    <t>Sok z owoców tropikalnych, pozostały, ginw., niesferment. i niezaw. alkoholu, nawet z cukrem, o liczbie Brixa &gt; 67, o wartości &gt; 30 E za 100 kg masy</t>
  </si>
  <si>
    <t>11071019</t>
  </si>
  <si>
    <t>Słód z pszenicy w innej postaci niż mąka, niepalony</t>
  </si>
  <si>
    <t>19041030</t>
  </si>
  <si>
    <t>Przetwory spożywcze otrzymane przez spęcznianie lub prażenie ryżu</t>
  </si>
  <si>
    <t>11042905</t>
  </si>
  <si>
    <t>Ziarna z jęczmienia - perełkowane</t>
  </si>
  <si>
    <t>20094999</t>
  </si>
  <si>
    <t>Sok ananasowy niesfermentowany i niezaw. alkoholu, o liczbie Brixa &gt; 20, ale &lt;= 67, o wartości &lt;= 30 E za 100 kg masy netto, niezaw. dodatku cukru</t>
  </si>
  <si>
    <t>21033090</t>
  </si>
  <si>
    <t>Gotowa musztarda</t>
  </si>
  <si>
    <t>11031190</t>
  </si>
  <si>
    <t>Kasze i mączki: z pszenicy zwyczajnej i orkisza</t>
  </si>
  <si>
    <t>11031310</t>
  </si>
  <si>
    <t>Kasze i mączki: z kukurydzy o zawartości tłuszczu nieprzekraczającej 1,5% masy</t>
  </si>
  <si>
    <t>21033010</t>
  </si>
  <si>
    <t>Mąka i mączka, z gorczycy</t>
  </si>
  <si>
    <t>21069059</t>
  </si>
  <si>
    <t>Syropy cukrowe aromatyzowane lub barwione, oprócz laktozowych, glukozowych i z maltodekstryn</t>
  </si>
  <si>
    <t>17049071</t>
  </si>
  <si>
    <t>Cukierki z masy gotowanej, nawet nadziewane, niezawierające kakao</t>
  </si>
  <si>
    <t>19041010</t>
  </si>
  <si>
    <t>Przetwory spożywcze otrzymane przez spęcznianie lub prażenie kukurydzy</t>
  </si>
  <si>
    <t>01064900</t>
  </si>
  <si>
    <t>Owady żywe, inne niż pszczoły</t>
  </si>
  <si>
    <t>21069098</t>
  </si>
  <si>
    <t>Syropy cukrowe niearomatyzowane lub niebarwione, pozostałe</t>
  </si>
  <si>
    <t>20086050</t>
  </si>
  <si>
    <t>Wiśnie i czereśnie przetworzone l. zakonserwowane, niezaw. dodatku alkoholu, zaw. dodatek cukru, w bezpośr. opakowaniach o zawartości netto przekraczającej 1 kg</t>
  </si>
  <si>
    <t>20092999</t>
  </si>
  <si>
    <t>Sok grejpfrutowy, sok z pomelo, niesfermentowany i niezawierający alkoholu, nawet z dodatkiem cukru, o liczbie Brixa &gt; 20, ale &lt;= 67</t>
  </si>
  <si>
    <t>18063290</t>
  </si>
  <si>
    <t>Przetwory spożywcze zaw. kakao, w blokach, tabliczkach lub batonach, inne niż wym. w poz. 18062010 - 18063210</t>
  </si>
  <si>
    <t>11041930</t>
  </si>
  <si>
    <t>Ziarna z żyta, miażdżone lub płatkowane</t>
  </si>
  <si>
    <t>11041910</t>
  </si>
  <si>
    <t>Ziarna z pszenicy, miażdżone lub płatkowane</t>
  </si>
  <si>
    <t>20079935</t>
  </si>
  <si>
    <t>Dżemy, galaretki, przeciery i pasty z malin, otrzymane przez gotowanie, słodzone, niehomogenizowane, o zawartości cukru przekraczającej 30% masy</t>
  </si>
  <si>
    <t>11041210</t>
  </si>
  <si>
    <t>Ziarna z owsa, miażdżone</t>
  </si>
  <si>
    <t>53021000</t>
  </si>
  <si>
    <t>Konopie siewne, surowe lub roszone</t>
  </si>
  <si>
    <t>11042904</t>
  </si>
  <si>
    <t>Ziarno z jęczmienia, łuszczone (łuskane lub obierane), nawet krojone lub śrutowane</t>
  </si>
  <si>
    <t>12122100</t>
  </si>
  <si>
    <t>Wodorosty morskie i pozostałe algi, świeże, schłodzone, zamrożone lub suszone, nawet mielone, do spożycia przez ludzi</t>
  </si>
  <si>
    <t>09021000</t>
  </si>
  <si>
    <t>Herbata zielona (niefermentowana), w bezpośrednich opakowaniach o zawartości nieprzekraczającej 3 kg</t>
  </si>
  <si>
    <t>18062080</t>
  </si>
  <si>
    <t>Polewa czekoladowa smakowa, zawierająca &lt; 18%masy masła kakaowego, w bezpośrednich opakowaniach, o zawartości przekraczającej 2 kg</t>
  </si>
  <si>
    <t>05010000</t>
  </si>
  <si>
    <t>Włosy ludzkie nieobrobione, nawet myte lub odtłuszczone; odpadki ludzkich włosów</t>
  </si>
  <si>
    <t>19021990</t>
  </si>
  <si>
    <t>Makarony niegotowane, nienadziewane ani nieprzygotowane inaczej, niezawierające jaj, zawierające mąkę lub mączkę, ze zwykłej pszenicy</t>
  </si>
  <si>
    <t>18069090</t>
  </si>
  <si>
    <t>Czekolada i przetwory spożywcze zawierające kakao, gdzie indziej niewymienione</t>
  </si>
  <si>
    <t>19053199</t>
  </si>
  <si>
    <t>Herbatniki inne niż kanapkowe, niepokryte lub powleczone czekoladą lub innymi przetworami z kakao, zawierające mniej niż 8% masy tłuszczu mleka</t>
  </si>
  <si>
    <t>Import produktów rolnych w okresie: 28.12.2025 r. - 9.05.2026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</si>
</sst>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d/mm/yyyy"/>
    <numFmt numFmtId="166" formatCode="#,##0.0"/>
  </numFmts>
  <fonts count="7" x14ac:knownFonts="1">
    <font>
      <sz val="10"/>
      <name val="Arial"/>
      <family val="2"/>
      <charset val="238"/>
    </font>
    <font>
      <b/>
      <sz val="14"/>
      <name val="Arial"/>
      <family val="2"/>
      <charset val="238"/>
    </font>
    <font>
      <b/>
      <sz val="14"/>
      <name val="Calibri"/>
      <family val="2"/>
      <charset val="238"/>
    </font>
    <font>
      <b/>
      <sz val="11"/>
      <color rgb="FFFF0000"/>
      <name val="Calibri"/>
      <family val="2"/>
      <charset val="238"/>
    </font>
    <font>
      <sz val="11"/>
      <name val="Calibri"/>
      <family val="2"/>
      <charset val="238"/>
    </font>
    <font>
      <b/>
      <sz val="11"/>
      <color theme="1"/>
      <name val="Calibri"/>
      <family val="2"/>
      <charset val="238"/>
    </font>
    <font>
      <sz val="11"/>
      <color theme="1"/>
      <name val="Calibri"/>
      <family val="2"/>
      <charset val="238"/>
    </font>
  </fonts>
  <fills count="5">
    <fill>
      <patternFill patternType="none"/>
    </fill>
    <fill>
      <patternFill patternType="gray125"/>
    </fill>
    <fill>
      <patternFill patternType="solid">
        <fgColor rgb="FFFFC000"/>
        <bgColor rgb="FFFFBF00"/>
      </patternFill>
    </fill>
    <fill>
      <patternFill patternType="solid">
        <fgColor rgb="FFFFBF00"/>
        <bgColor rgb="FFFFC000"/>
      </patternFill>
    </fill>
    <fill>
      <patternFill patternType="solid">
        <fgColor rgb="FFCCCCCC"/>
        <bgColor rgb="FFCCCCF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0" fillId="0" borderId="0" xfId="0" applyAlignment="1" applyProtection="1"/>
    <xf numFmtId="164" fontId="0" fillId="0" borderId="0" xfId="0" applyNumberFormat="1" applyAlignment="1" applyProtection="1"/>
    <xf numFmtId="0" fontId="1" fillId="0" borderId="0" xfId="0" applyFont="1" applyAlignment="1" applyProtection="1"/>
    <xf numFmtId="0" fontId="2" fillId="0" borderId="0" xfId="0" applyFont="1" applyAlignment="1" applyProtection="1"/>
    <xf numFmtId="49" fontId="3" fillId="0" borderId="0" xfId="0" applyNumberFormat="1" applyFont="1" applyAlignment="1" applyProtection="1"/>
    <xf numFmtId="49" fontId="3" fillId="0" borderId="0" xfId="0" applyNumberFormat="1" applyFont="1" applyAlignment="1" applyProtection="1">
      <alignment wrapText="1"/>
    </xf>
    <xf numFmtId="49" fontId="4" fillId="0" borderId="0" xfId="0" applyNumberFormat="1" applyFont="1" applyAlignment="1" applyProtection="1"/>
    <xf numFmtId="49" fontId="4" fillId="0" borderId="0" xfId="0" applyNumberFormat="1" applyFont="1" applyAlignment="1" applyProtection="1">
      <alignment wrapText="1"/>
    </xf>
    <xf numFmtId="49" fontId="5" fillId="0" borderId="0" xfId="0" applyNumberFormat="1" applyFont="1" applyBorder="1" applyAlignment="1" applyProtection="1">
      <alignment horizontal="left" vertical="top" wrapText="1"/>
    </xf>
    <xf numFmtId="49" fontId="5" fillId="0" borderId="0" xfId="0" applyNumberFormat="1" applyFont="1" applyAlignment="1" applyProtection="1">
      <alignment wrapText="1"/>
    </xf>
    <xf numFmtId="165" fontId="0" fillId="0" borderId="0" xfId="0" applyNumberFormat="1" applyAlignment="1" applyProtection="1"/>
    <xf numFmtId="0" fontId="0" fillId="3" borderId="1" xfId="0" applyFont="1" applyFill="1" applyBorder="1" applyAlignment="1" applyProtection="1"/>
    <xf numFmtId="0" fontId="0" fillId="4" borderId="1" xfId="0" applyFont="1" applyFill="1" applyBorder="1" applyAlignment="1" applyProtection="1">
      <alignment horizontal="center"/>
    </xf>
    <xf numFmtId="0" fontId="1" fillId="0" borderId="0" xfId="0" applyFont="1"/>
    <xf numFmtId="49" fontId="6" fillId="0" borderId="0" xfId="0" applyNumberFormat="1" applyFont="1" applyAlignment="1" applyProtection="1">
      <alignment wrapText="1"/>
    </xf>
    <xf numFmtId="0" fontId="0" fillId="0" borderId="1" xfId="0" applyBorder="1" applyAlignment="1" applyProtection="1"/>
    <xf numFmtId="166" fontId="0" fillId="0" borderId="1" xfId="0" applyNumberFormat="1" applyBorder="1" applyAlignment="1" applyProtection="1"/>
    <xf numFmtId="166" fontId="0" fillId="4" borderId="1" xfId="0" applyNumberFormat="1" applyFill="1" applyBorder="1" applyAlignment="1" applyProtection="1"/>
    <xf numFmtId="0" fontId="0" fillId="0" borderId="1" xfId="0" applyBorder="1"/>
    <xf numFmtId="0" fontId="0" fillId="4" borderId="1" xfId="0" applyFont="1" applyFill="1" applyBorder="1" applyAlignment="1" applyProtection="1">
      <alignment horizontal="right"/>
    </xf>
    <xf numFmtId="49" fontId="5" fillId="0" borderId="0" xfId="0" applyNumberFormat="1" applyFont="1" applyBorder="1" applyAlignment="1" applyProtection="1">
      <alignment horizontal="left" vertical="top" wrapText="1"/>
    </xf>
    <xf numFmtId="49" fontId="5" fillId="2" borderId="1" xfId="0" applyNumberFormat="1" applyFont="1" applyFill="1" applyBorder="1" applyAlignment="1" applyProtection="1">
      <alignment horizontal="center" vertical="center"/>
    </xf>
    <xf numFmtId="49" fontId="5" fillId="0" borderId="0" xfId="0" applyNumberFormat="1" applyFont="1" applyBorder="1" applyAlignment="1" applyProtection="1">
      <alignment horizontal="left" vertical="center" wrapText="1"/>
    </xf>
    <xf numFmtId="0" fontId="0" fillId="3" borderId="1" xfId="0" applyFill="1" applyBorder="1" applyAlignment="1" applyProtection="1">
      <alignment horizontal="center" vertical="center"/>
    </xf>
  </cellXfs>
  <cellStyles count="1">
    <cellStyle name="Normalny"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BF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5"/>
  <sheetViews>
    <sheetView tabSelected="1" topLeftCell="A2" zoomScaleNormal="100" workbookViewId="0">
      <selection activeCell="D5" sqref="D5"/>
    </sheetView>
  </sheetViews>
  <sheetFormatPr defaultColWidth="8.42578125" defaultRowHeight="15" customHeight="1" x14ac:dyDescent="0.2"/>
  <cols>
    <col min="1" max="1" width="15.140625" style="1" customWidth="1"/>
    <col min="3" max="3" width="77.85546875" style="1" customWidth="1"/>
    <col min="4" max="4" width="11.140625" style="1" customWidth="1"/>
    <col min="5" max="22" width="11" style="1" customWidth="1"/>
  </cols>
  <sheetData>
    <row r="1" spans="1:23" ht="12.75" hidden="1" x14ac:dyDescent="0.2">
      <c r="A1"/>
      <c r="D1" s="2">
        <v>46025</v>
      </c>
      <c r="E1" s="2">
        <f t="shared" ref="E1:V1" si="0">D1+7</f>
        <v>46032</v>
      </c>
      <c r="F1" s="2">
        <f t="shared" si="0"/>
        <v>46039</v>
      </c>
      <c r="G1" s="2">
        <f t="shared" si="0"/>
        <v>46046</v>
      </c>
      <c r="H1" s="2">
        <f t="shared" si="0"/>
        <v>46053</v>
      </c>
      <c r="I1" s="2">
        <f t="shared" si="0"/>
        <v>46060</v>
      </c>
      <c r="J1" s="2">
        <f t="shared" si="0"/>
        <v>46067</v>
      </c>
      <c r="K1" s="2">
        <f t="shared" si="0"/>
        <v>46074</v>
      </c>
      <c r="L1" s="2">
        <f t="shared" si="0"/>
        <v>46081</v>
      </c>
      <c r="M1" s="2">
        <f t="shared" si="0"/>
        <v>46088</v>
      </c>
      <c r="N1" s="2">
        <f t="shared" si="0"/>
        <v>46095</v>
      </c>
      <c r="O1" s="2">
        <f t="shared" si="0"/>
        <v>46102</v>
      </c>
      <c r="P1" s="2">
        <f t="shared" si="0"/>
        <v>46109</v>
      </c>
      <c r="Q1" s="2">
        <f t="shared" si="0"/>
        <v>46116</v>
      </c>
      <c r="R1" s="2">
        <f t="shared" si="0"/>
        <v>46123</v>
      </c>
      <c r="S1" s="2">
        <f t="shared" si="0"/>
        <v>46130</v>
      </c>
      <c r="T1" s="2">
        <f t="shared" si="0"/>
        <v>46137</v>
      </c>
      <c r="U1" s="2">
        <f t="shared" si="0"/>
        <v>46144</v>
      </c>
      <c r="V1" s="2">
        <f t="shared" si="0"/>
        <v>46151</v>
      </c>
      <c r="W1" s="2"/>
    </row>
    <row r="2" spans="1:23" ht="18.75" x14ac:dyDescent="0.3">
      <c r="A2" s="3" t="s">
        <v>287</v>
      </c>
      <c r="D2" s="4"/>
      <c r="E2" s="2"/>
    </row>
    <row r="3" spans="1:23" x14ac:dyDescent="0.25">
      <c r="A3" s="5" t="s">
        <v>0</v>
      </c>
      <c r="B3" s="6"/>
    </row>
    <row r="4" spans="1:23" x14ac:dyDescent="0.25">
      <c r="A4" s="7" t="s">
        <v>1</v>
      </c>
      <c r="B4" s="8"/>
    </row>
    <row r="5" spans="1:23" x14ac:dyDescent="0.25">
      <c r="A5" s="7" t="s">
        <v>2</v>
      </c>
      <c r="B5" s="8"/>
    </row>
    <row r="6" spans="1:23" ht="46.7" customHeight="1" x14ac:dyDescent="0.2">
      <c r="A6" s="21" t="s">
        <v>3</v>
      </c>
      <c r="B6" s="21"/>
      <c r="C6" s="21"/>
    </row>
    <row r="7" spans="1:23" x14ac:dyDescent="0.25">
      <c r="A7" s="9"/>
      <c r="B7" s="10"/>
      <c r="D7" s="11"/>
    </row>
    <row r="8" spans="1:23" x14ac:dyDescent="0.2">
      <c r="D8" s="22" t="s">
        <v>4</v>
      </c>
      <c r="E8" s="22"/>
      <c r="F8" s="22"/>
      <c r="G8" s="22"/>
      <c r="H8" s="22"/>
      <c r="I8" s="22"/>
      <c r="J8" s="22"/>
      <c r="K8" s="22"/>
      <c r="L8" s="22"/>
      <c r="M8" s="22"/>
      <c r="N8" s="22"/>
      <c r="O8" s="22"/>
      <c r="P8" s="22"/>
      <c r="Q8" s="22"/>
      <c r="R8" s="22"/>
      <c r="S8" s="22"/>
      <c r="T8" s="22"/>
      <c r="U8" s="22"/>
      <c r="V8" s="22"/>
      <c r="W8" s="22"/>
    </row>
    <row r="9" spans="1:23" ht="12.75" x14ac:dyDescent="0.2">
      <c r="A9" s="12" t="s">
        <v>5</v>
      </c>
      <c r="B9" s="12" t="s">
        <v>6</v>
      </c>
      <c r="C9" s="12" t="s">
        <v>7</v>
      </c>
      <c r="D9" s="12" t="str">
        <f t="shared" ref="D9:V9" si="1">TEXT(D1-6,"DD.MM")&amp;"-"&amp;TEXT(D1,"DD.MM")</f>
        <v>28.12-03.01</v>
      </c>
      <c r="E9" s="12" t="str">
        <f t="shared" si="1"/>
        <v>04.01-10.01</v>
      </c>
      <c r="F9" s="12" t="str">
        <f t="shared" si="1"/>
        <v>11.01-17.01</v>
      </c>
      <c r="G9" s="12" t="str">
        <f t="shared" si="1"/>
        <v>18.01-24.01</v>
      </c>
      <c r="H9" s="12" t="str">
        <f t="shared" si="1"/>
        <v>25.01-31.01</v>
      </c>
      <c r="I9" s="12" t="str">
        <f t="shared" si="1"/>
        <v>01.02-07.02</v>
      </c>
      <c r="J9" s="12" t="str">
        <f t="shared" si="1"/>
        <v>08.02-14.02</v>
      </c>
      <c r="K9" s="12" t="str">
        <f t="shared" si="1"/>
        <v>15.02-21.02</v>
      </c>
      <c r="L9" s="12" t="str">
        <f t="shared" si="1"/>
        <v>22.02-28.02</v>
      </c>
      <c r="M9" s="12" t="str">
        <f t="shared" si="1"/>
        <v>01.03-07.03</v>
      </c>
      <c r="N9" s="12" t="str">
        <f t="shared" si="1"/>
        <v>08.03-14.03</v>
      </c>
      <c r="O9" s="12" t="str">
        <f t="shared" si="1"/>
        <v>15.03-21.03</v>
      </c>
      <c r="P9" s="12" t="str">
        <f t="shared" si="1"/>
        <v>22.03-28.03</v>
      </c>
      <c r="Q9" s="12" t="str">
        <f t="shared" si="1"/>
        <v>29.03-04.04</v>
      </c>
      <c r="R9" s="12" t="str">
        <f t="shared" si="1"/>
        <v>05.04-11.04</v>
      </c>
      <c r="S9" s="12" t="str">
        <f t="shared" si="1"/>
        <v>12.04-18.04</v>
      </c>
      <c r="T9" s="12" t="str">
        <f t="shared" si="1"/>
        <v>19.04-25.04</v>
      </c>
      <c r="U9" s="12" t="str">
        <f t="shared" si="1"/>
        <v>26.04-02.05</v>
      </c>
      <c r="V9" s="12" t="str">
        <f t="shared" si="1"/>
        <v>03.05-09.05</v>
      </c>
      <c r="W9" s="13" t="s">
        <v>8</v>
      </c>
    </row>
    <row r="10" spans="1:23" ht="12.75" x14ac:dyDescent="0.2">
      <c r="A10" s="16" t="s">
        <v>9</v>
      </c>
      <c r="B10" s="16" t="s">
        <v>10</v>
      </c>
      <c r="C10" s="16" t="s">
        <v>11</v>
      </c>
      <c r="D10" s="17">
        <v>300.7</v>
      </c>
      <c r="E10" s="17">
        <v>279.14999999999998</v>
      </c>
      <c r="F10" s="17">
        <v>1265.4000000000001</v>
      </c>
      <c r="G10" s="17">
        <v>223.25</v>
      </c>
      <c r="H10" s="17">
        <v>46</v>
      </c>
      <c r="I10" s="17">
        <v>69.150000000000006</v>
      </c>
      <c r="J10" s="17">
        <v>368.3</v>
      </c>
      <c r="K10" s="17">
        <v>1318.55</v>
      </c>
      <c r="L10" s="17">
        <v>221.55</v>
      </c>
      <c r="M10" s="17">
        <v>372.15</v>
      </c>
      <c r="N10" s="17">
        <v>396.55</v>
      </c>
      <c r="O10" s="17">
        <v>994.95</v>
      </c>
      <c r="P10" s="17">
        <v>23</v>
      </c>
      <c r="Q10" s="17">
        <v>970.1</v>
      </c>
      <c r="R10" s="17">
        <v>326.56</v>
      </c>
      <c r="S10" s="17"/>
      <c r="T10" s="17">
        <v>579.29999999999995</v>
      </c>
      <c r="U10" s="17">
        <v>271.48</v>
      </c>
      <c r="V10" s="17">
        <v>1569.46</v>
      </c>
      <c r="W10" s="18">
        <v>9595.6</v>
      </c>
    </row>
    <row r="11" spans="1:23" ht="12.75" x14ac:dyDescent="0.2">
      <c r="A11" s="16" t="s">
        <v>9</v>
      </c>
      <c r="B11" s="16" t="s">
        <v>12</v>
      </c>
      <c r="C11" s="16" t="s">
        <v>13</v>
      </c>
      <c r="D11" s="17"/>
      <c r="E11" s="17"/>
      <c r="F11" s="17"/>
      <c r="G11" s="17">
        <v>298.315</v>
      </c>
      <c r="H11" s="17"/>
      <c r="I11" s="17"/>
      <c r="J11" s="17"/>
      <c r="K11" s="17">
        <v>46</v>
      </c>
      <c r="L11" s="17">
        <v>23</v>
      </c>
      <c r="M11" s="17"/>
      <c r="N11" s="17">
        <v>180.96</v>
      </c>
      <c r="O11" s="17">
        <v>942.07</v>
      </c>
      <c r="P11" s="17">
        <v>1212.8900000000001</v>
      </c>
      <c r="Q11" s="17">
        <v>500.29</v>
      </c>
      <c r="R11" s="17">
        <v>1411.12</v>
      </c>
      <c r="S11" s="17">
        <v>1544.38</v>
      </c>
      <c r="T11" s="17">
        <v>1052.03</v>
      </c>
      <c r="U11" s="17">
        <v>713.38</v>
      </c>
      <c r="V11" s="17">
        <v>865.16</v>
      </c>
      <c r="W11" s="18">
        <v>8789.5949999999993</v>
      </c>
    </row>
    <row r="12" spans="1:23" ht="12.75" x14ac:dyDescent="0.2">
      <c r="A12" s="16" t="s">
        <v>9</v>
      </c>
      <c r="B12" s="16" t="s">
        <v>14</v>
      </c>
      <c r="C12" s="16" t="s">
        <v>15</v>
      </c>
      <c r="D12" s="17"/>
      <c r="E12" s="17"/>
      <c r="F12" s="17">
        <v>315.74</v>
      </c>
      <c r="G12" s="17">
        <v>293.18</v>
      </c>
      <c r="H12" s="17">
        <v>242.18</v>
      </c>
      <c r="I12" s="17">
        <v>295</v>
      </c>
      <c r="J12" s="17">
        <v>291.98</v>
      </c>
      <c r="K12" s="17">
        <v>292.89999999999998</v>
      </c>
      <c r="L12" s="17">
        <v>239.36</v>
      </c>
      <c r="M12" s="17">
        <v>189.74</v>
      </c>
      <c r="N12" s="17">
        <v>242.64</v>
      </c>
      <c r="O12" s="17">
        <v>313.48</v>
      </c>
      <c r="P12" s="17">
        <v>459.22</v>
      </c>
      <c r="Q12" s="17">
        <v>72.099999999999994</v>
      </c>
      <c r="R12" s="17">
        <v>49.22</v>
      </c>
      <c r="S12" s="17">
        <v>169.68</v>
      </c>
      <c r="T12" s="17">
        <v>310.82</v>
      </c>
      <c r="U12" s="17">
        <v>313.33999999999997</v>
      </c>
      <c r="V12" s="17">
        <v>485.24</v>
      </c>
      <c r="W12" s="18">
        <v>4575.82</v>
      </c>
    </row>
    <row r="13" spans="1:23" ht="12.75" x14ac:dyDescent="0.2">
      <c r="A13" s="16" t="s">
        <v>9</v>
      </c>
      <c r="B13" s="16" t="s">
        <v>16</v>
      </c>
      <c r="C13" s="16" t="s">
        <v>17</v>
      </c>
      <c r="D13" s="17"/>
      <c r="E13" s="17">
        <v>24.5</v>
      </c>
      <c r="F13" s="17">
        <v>351.2</v>
      </c>
      <c r="G13" s="17">
        <v>351.1</v>
      </c>
      <c r="H13" s="17">
        <v>348.8</v>
      </c>
      <c r="I13" s="17">
        <v>48.72</v>
      </c>
      <c r="J13" s="17">
        <v>115</v>
      </c>
      <c r="K13" s="17">
        <v>184</v>
      </c>
      <c r="L13" s="17">
        <v>184</v>
      </c>
      <c r="M13" s="17">
        <v>337.6</v>
      </c>
      <c r="N13" s="17">
        <v>280</v>
      </c>
      <c r="O13" s="17">
        <v>23</v>
      </c>
      <c r="P13" s="17"/>
      <c r="Q13" s="17">
        <v>281.60000000000002</v>
      </c>
      <c r="R13" s="17">
        <v>772.35</v>
      </c>
      <c r="S13" s="17">
        <v>210</v>
      </c>
      <c r="T13" s="17"/>
      <c r="U13" s="17">
        <v>136.94999999999999</v>
      </c>
      <c r="V13" s="17"/>
      <c r="W13" s="18">
        <v>3648.82</v>
      </c>
    </row>
    <row r="14" spans="1:23" ht="12.75" x14ac:dyDescent="0.2">
      <c r="A14" s="16" t="s">
        <v>9</v>
      </c>
      <c r="B14" s="16" t="s">
        <v>18</v>
      </c>
      <c r="C14" s="16" t="s">
        <v>19</v>
      </c>
      <c r="D14" s="17">
        <v>46.8</v>
      </c>
      <c r="E14" s="17">
        <v>72.400000000000006</v>
      </c>
      <c r="F14" s="17">
        <v>48</v>
      </c>
      <c r="G14" s="17"/>
      <c r="H14" s="17">
        <v>23.5</v>
      </c>
      <c r="I14" s="17">
        <v>24</v>
      </c>
      <c r="J14" s="17">
        <v>47.3</v>
      </c>
      <c r="K14" s="17">
        <v>47.5</v>
      </c>
      <c r="L14" s="17">
        <v>76</v>
      </c>
      <c r="M14" s="17">
        <v>75.959999999999994</v>
      </c>
      <c r="N14" s="17">
        <v>98.64</v>
      </c>
      <c r="O14" s="17">
        <v>76</v>
      </c>
      <c r="P14" s="17">
        <v>169.2</v>
      </c>
      <c r="Q14" s="17">
        <v>194.7</v>
      </c>
      <c r="R14" s="17">
        <v>49.5</v>
      </c>
      <c r="S14" s="17">
        <v>123.16</v>
      </c>
      <c r="T14" s="17">
        <v>68.900000000000006</v>
      </c>
      <c r="U14" s="17">
        <v>125.29</v>
      </c>
      <c r="V14" s="17">
        <v>50</v>
      </c>
      <c r="W14" s="18">
        <v>1416.85</v>
      </c>
    </row>
    <row r="15" spans="1:23" ht="12.75" x14ac:dyDescent="0.2">
      <c r="A15" s="16" t="s">
        <v>9</v>
      </c>
      <c r="B15" s="16" t="s">
        <v>20</v>
      </c>
      <c r="C15" s="16" t="s">
        <v>21</v>
      </c>
      <c r="D15" s="17">
        <v>20.16</v>
      </c>
      <c r="E15" s="17">
        <v>99.536000000000001</v>
      </c>
      <c r="F15" s="17">
        <v>82.710999999999999</v>
      </c>
      <c r="G15" s="17">
        <v>143.79300000000001</v>
      </c>
      <c r="H15" s="17"/>
      <c r="I15" s="17">
        <v>79.775999999999996</v>
      </c>
      <c r="J15" s="17">
        <v>122.22799999999999</v>
      </c>
      <c r="K15" s="17">
        <v>162.86799999999999</v>
      </c>
      <c r="L15" s="17"/>
      <c r="M15" s="17">
        <v>41.664000000000001</v>
      </c>
      <c r="N15" s="17">
        <v>140.601</v>
      </c>
      <c r="O15" s="17">
        <v>58.389000000000003</v>
      </c>
      <c r="P15" s="17">
        <v>61.741</v>
      </c>
      <c r="Q15" s="17">
        <v>39.488</v>
      </c>
      <c r="R15" s="17"/>
      <c r="S15" s="17">
        <v>80.010000000000005</v>
      </c>
      <c r="T15" s="17"/>
      <c r="U15" s="17">
        <v>40.783000000000001</v>
      </c>
      <c r="V15" s="17">
        <v>79.38</v>
      </c>
      <c r="W15" s="18">
        <v>1253.1279999999999</v>
      </c>
    </row>
    <row r="16" spans="1:23" ht="12.75" x14ac:dyDescent="0.2">
      <c r="A16" s="16" t="s">
        <v>9</v>
      </c>
      <c r="B16" s="16" t="s">
        <v>22</v>
      </c>
      <c r="C16" s="16" t="s">
        <v>23</v>
      </c>
      <c r="D16" s="17"/>
      <c r="E16" s="17">
        <v>23</v>
      </c>
      <c r="F16" s="17">
        <v>23</v>
      </c>
      <c r="G16" s="17">
        <v>23</v>
      </c>
      <c r="H16" s="17"/>
      <c r="I16" s="17">
        <v>23</v>
      </c>
      <c r="J16" s="17">
        <v>69</v>
      </c>
      <c r="K16" s="17">
        <v>23</v>
      </c>
      <c r="L16" s="17">
        <v>23</v>
      </c>
      <c r="M16" s="17">
        <v>46</v>
      </c>
      <c r="N16" s="17">
        <v>69</v>
      </c>
      <c r="O16" s="17">
        <v>46</v>
      </c>
      <c r="P16" s="17">
        <v>23</v>
      </c>
      <c r="Q16" s="17">
        <v>115</v>
      </c>
      <c r="R16" s="17">
        <v>23</v>
      </c>
      <c r="S16" s="17"/>
      <c r="T16" s="17">
        <v>69</v>
      </c>
      <c r="U16" s="17">
        <v>115</v>
      </c>
      <c r="V16" s="17">
        <v>69</v>
      </c>
      <c r="W16" s="18">
        <v>782</v>
      </c>
    </row>
    <row r="17" spans="1:23" ht="12.75" x14ac:dyDescent="0.2">
      <c r="A17" s="16" t="s">
        <v>9</v>
      </c>
      <c r="B17" s="16" t="s">
        <v>24</v>
      </c>
      <c r="C17" s="16" t="s">
        <v>25</v>
      </c>
      <c r="D17" s="17"/>
      <c r="E17" s="17"/>
      <c r="F17" s="17">
        <v>22.652999999999999</v>
      </c>
      <c r="G17" s="17">
        <v>23</v>
      </c>
      <c r="H17" s="17">
        <v>136.386</v>
      </c>
      <c r="I17" s="17">
        <v>92</v>
      </c>
      <c r="J17" s="17">
        <v>45.8</v>
      </c>
      <c r="K17" s="17">
        <v>92</v>
      </c>
      <c r="L17" s="17">
        <v>22.44</v>
      </c>
      <c r="M17" s="17">
        <v>68.305000000000007</v>
      </c>
      <c r="N17" s="17">
        <v>45.222000000000001</v>
      </c>
      <c r="O17" s="17"/>
      <c r="P17" s="17">
        <v>46</v>
      </c>
      <c r="Q17" s="17">
        <v>23</v>
      </c>
      <c r="R17" s="17">
        <v>23</v>
      </c>
      <c r="S17" s="17">
        <v>23</v>
      </c>
      <c r="T17" s="17">
        <v>22.495000000000001</v>
      </c>
      <c r="U17" s="17">
        <v>23</v>
      </c>
      <c r="V17" s="17">
        <v>23</v>
      </c>
      <c r="W17" s="18">
        <v>731.30100000000004</v>
      </c>
    </row>
    <row r="18" spans="1:23" ht="12.75" x14ac:dyDescent="0.2">
      <c r="A18" s="16" t="s">
        <v>9</v>
      </c>
      <c r="B18" s="16" t="s">
        <v>26</v>
      </c>
      <c r="C18" s="16" t="s">
        <v>27</v>
      </c>
      <c r="D18" s="17"/>
      <c r="E18" s="17"/>
      <c r="F18" s="17"/>
      <c r="G18" s="17"/>
      <c r="H18" s="17">
        <v>48.6</v>
      </c>
      <c r="I18" s="17">
        <v>188.71</v>
      </c>
      <c r="J18" s="17">
        <v>24.32</v>
      </c>
      <c r="K18" s="17">
        <v>165.54</v>
      </c>
      <c r="L18" s="17">
        <v>44.12</v>
      </c>
      <c r="M18" s="17">
        <v>23.66</v>
      </c>
      <c r="N18" s="17">
        <v>47.68</v>
      </c>
      <c r="O18" s="17"/>
      <c r="P18" s="17"/>
      <c r="Q18" s="17"/>
      <c r="R18" s="17"/>
      <c r="S18" s="17"/>
      <c r="T18" s="17"/>
      <c r="U18" s="17"/>
      <c r="V18" s="17">
        <v>69.52</v>
      </c>
      <c r="W18" s="18">
        <v>612.15</v>
      </c>
    </row>
    <row r="19" spans="1:23" ht="12.75" x14ac:dyDescent="0.2">
      <c r="A19" s="16" t="s">
        <v>9</v>
      </c>
      <c r="B19" s="16" t="s">
        <v>28</v>
      </c>
      <c r="C19" s="16" t="s">
        <v>29</v>
      </c>
      <c r="D19" s="17">
        <v>35.796999999999997</v>
      </c>
      <c r="E19" s="17"/>
      <c r="F19" s="17">
        <v>18.431999999999999</v>
      </c>
      <c r="G19" s="17">
        <v>17.288</v>
      </c>
      <c r="H19" s="17">
        <v>35.899000000000001</v>
      </c>
      <c r="I19" s="17">
        <v>17.245000000000001</v>
      </c>
      <c r="J19" s="17">
        <v>35.845999999999997</v>
      </c>
      <c r="K19" s="17">
        <v>16.780999999999999</v>
      </c>
      <c r="L19" s="17">
        <v>36.554000000000002</v>
      </c>
      <c r="M19" s="17">
        <v>35.880000000000003</v>
      </c>
      <c r="N19" s="17">
        <v>18.734999999999999</v>
      </c>
      <c r="O19" s="17">
        <v>35.97</v>
      </c>
      <c r="P19" s="17">
        <v>37.042000000000002</v>
      </c>
      <c r="Q19" s="17">
        <v>18.672000000000001</v>
      </c>
      <c r="R19" s="17">
        <v>16.422999999999998</v>
      </c>
      <c r="S19" s="17">
        <v>18.643999999999998</v>
      </c>
      <c r="T19" s="17"/>
      <c r="U19" s="17">
        <v>55.42</v>
      </c>
      <c r="V19" s="17">
        <v>35.154000000000003</v>
      </c>
      <c r="W19" s="18">
        <v>485.78199999999998</v>
      </c>
    </row>
    <row r="20" spans="1:23" ht="12.75" x14ac:dyDescent="0.2">
      <c r="A20" s="16" t="s">
        <v>9</v>
      </c>
      <c r="B20" s="16" t="s">
        <v>30</v>
      </c>
      <c r="C20" s="16" t="s">
        <v>31</v>
      </c>
      <c r="D20" s="17">
        <v>19.584</v>
      </c>
      <c r="E20" s="17"/>
      <c r="F20" s="17">
        <v>19.584</v>
      </c>
      <c r="G20" s="17">
        <v>19.584</v>
      </c>
      <c r="H20" s="17">
        <v>19.584</v>
      </c>
      <c r="I20" s="17">
        <v>19.584</v>
      </c>
      <c r="J20" s="17">
        <v>39.167999999999999</v>
      </c>
      <c r="K20" s="17">
        <v>19.584</v>
      </c>
      <c r="L20" s="17">
        <v>19.584</v>
      </c>
      <c r="M20" s="17">
        <v>19.584</v>
      </c>
      <c r="N20" s="17">
        <v>19.584</v>
      </c>
      <c r="O20" s="17">
        <v>19.584</v>
      </c>
      <c r="P20" s="17">
        <v>39.167999999999999</v>
      </c>
      <c r="Q20" s="17">
        <v>19.584</v>
      </c>
      <c r="R20" s="17">
        <v>19.584</v>
      </c>
      <c r="S20" s="17">
        <v>19.584</v>
      </c>
      <c r="T20" s="17">
        <v>19.584</v>
      </c>
      <c r="U20" s="17">
        <v>19.584</v>
      </c>
      <c r="V20" s="17"/>
      <c r="W20" s="18">
        <v>372.096</v>
      </c>
    </row>
    <row r="21" spans="1:23" ht="12.75" x14ac:dyDescent="0.2">
      <c r="A21" s="16" t="s">
        <v>9</v>
      </c>
      <c r="B21" s="16" t="s">
        <v>32</v>
      </c>
      <c r="C21" s="16" t="s">
        <v>33</v>
      </c>
      <c r="D21" s="17"/>
      <c r="E21" s="17">
        <v>40.25</v>
      </c>
      <c r="F21" s="17"/>
      <c r="G21" s="17">
        <v>40.25</v>
      </c>
      <c r="H21" s="17">
        <v>59.9</v>
      </c>
      <c r="I21" s="17"/>
      <c r="J21" s="17"/>
      <c r="K21" s="17"/>
      <c r="L21" s="17"/>
      <c r="M21" s="17"/>
      <c r="N21" s="17">
        <v>20.25</v>
      </c>
      <c r="O21" s="17">
        <v>61.16</v>
      </c>
      <c r="P21" s="17"/>
      <c r="Q21" s="17"/>
      <c r="R21" s="17"/>
      <c r="S21" s="17"/>
      <c r="T21" s="17">
        <v>20</v>
      </c>
      <c r="U21" s="17">
        <v>20</v>
      </c>
      <c r="V21" s="17"/>
      <c r="W21" s="18">
        <v>261.81</v>
      </c>
    </row>
    <row r="22" spans="1:23" ht="12.75" x14ac:dyDescent="0.2">
      <c r="A22" s="16" t="s">
        <v>9</v>
      </c>
      <c r="B22" s="16" t="s">
        <v>34</v>
      </c>
      <c r="C22" s="16" t="s">
        <v>35</v>
      </c>
      <c r="D22" s="17">
        <v>21</v>
      </c>
      <c r="E22" s="17"/>
      <c r="F22" s="17">
        <v>21</v>
      </c>
      <c r="G22" s="17">
        <v>21</v>
      </c>
      <c r="H22" s="17"/>
      <c r="I22" s="17">
        <v>21</v>
      </c>
      <c r="J22" s="17">
        <v>21</v>
      </c>
      <c r="K22" s="17"/>
      <c r="L22" s="17">
        <v>21</v>
      </c>
      <c r="M22" s="17">
        <v>21</v>
      </c>
      <c r="N22" s="17"/>
      <c r="O22" s="17">
        <v>21</v>
      </c>
      <c r="P22" s="17">
        <v>21</v>
      </c>
      <c r="Q22" s="17"/>
      <c r="R22" s="17"/>
      <c r="S22" s="17"/>
      <c r="T22" s="17"/>
      <c r="U22" s="17"/>
      <c r="V22" s="17"/>
      <c r="W22" s="18">
        <v>189</v>
      </c>
    </row>
    <row r="23" spans="1:23" ht="12.75" x14ac:dyDescent="0.2">
      <c r="A23" s="16" t="s">
        <v>9</v>
      </c>
      <c r="B23" s="16" t="s">
        <v>36</v>
      </c>
      <c r="C23" s="16" t="s">
        <v>37</v>
      </c>
      <c r="D23" s="17">
        <v>23</v>
      </c>
      <c r="E23" s="17"/>
      <c r="F23" s="17"/>
      <c r="G23" s="17">
        <v>23</v>
      </c>
      <c r="H23" s="17"/>
      <c r="I23" s="17"/>
      <c r="J23" s="17"/>
      <c r="K23" s="17">
        <v>21</v>
      </c>
      <c r="L23" s="17">
        <v>23</v>
      </c>
      <c r="M23" s="17"/>
      <c r="N23" s="17">
        <v>44</v>
      </c>
      <c r="O23" s="17"/>
      <c r="P23" s="17">
        <v>23</v>
      </c>
      <c r="Q23" s="17"/>
      <c r="R23" s="17"/>
      <c r="S23" s="17"/>
      <c r="T23" s="17"/>
      <c r="U23" s="17">
        <v>23</v>
      </c>
      <c r="V23" s="17"/>
      <c r="W23" s="18">
        <v>180</v>
      </c>
    </row>
    <row r="24" spans="1:23" ht="12.75" x14ac:dyDescent="0.2">
      <c r="A24" s="16" t="s">
        <v>9</v>
      </c>
      <c r="B24" s="16" t="s">
        <v>38</v>
      </c>
      <c r="C24" s="16" t="s">
        <v>39</v>
      </c>
      <c r="D24" s="17"/>
      <c r="E24" s="17"/>
      <c r="F24" s="17"/>
      <c r="G24" s="17">
        <v>14.346</v>
      </c>
      <c r="H24" s="17">
        <v>20.774999999999999</v>
      </c>
      <c r="I24" s="17">
        <v>8.0250000000000004</v>
      </c>
      <c r="J24" s="17">
        <v>1.59</v>
      </c>
      <c r="K24" s="17">
        <v>14.204700000000001</v>
      </c>
      <c r="L24" s="17">
        <v>22.731999999999999</v>
      </c>
      <c r="M24" s="17">
        <v>29.827100000000002</v>
      </c>
      <c r="N24" s="17"/>
      <c r="O24" s="17"/>
      <c r="P24" s="17">
        <v>7.6040000000000001</v>
      </c>
      <c r="Q24" s="17"/>
      <c r="R24" s="17"/>
      <c r="S24" s="17"/>
      <c r="T24" s="17">
        <v>22.013999999999999</v>
      </c>
      <c r="U24" s="17">
        <v>3.2549999999999999</v>
      </c>
      <c r="V24" s="17">
        <v>14.864699999999999</v>
      </c>
      <c r="W24" s="18">
        <v>159.23750000000001</v>
      </c>
    </row>
    <row r="25" spans="1:23" ht="12.75" x14ac:dyDescent="0.2">
      <c r="A25" s="16" t="s">
        <v>9</v>
      </c>
      <c r="B25" s="16" t="s">
        <v>40</v>
      </c>
      <c r="C25" s="16" t="s">
        <v>41</v>
      </c>
      <c r="D25" s="17"/>
      <c r="E25" s="17"/>
      <c r="F25" s="17"/>
      <c r="G25" s="17"/>
      <c r="H25" s="17"/>
      <c r="I25" s="17"/>
      <c r="J25" s="17">
        <v>15.75</v>
      </c>
      <c r="K25" s="17"/>
      <c r="L25" s="17"/>
      <c r="M25" s="17"/>
      <c r="N25" s="17"/>
      <c r="O25" s="17"/>
      <c r="P25" s="17">
        <v>20.25</v>
      </c>
      <c r="Q25" s="17">
        <v>60.75</v>
      </c>
      <c r="R25" s="17"/>
      <c r="S25" s="17"/>
      <c r="T25" s="17"/>
      <c r="U25" s="17">
        <v>4.7249999999999996</v>
      </c>
      <c r="V25" s="17"/>
      <c r="W25" s="18">
        <v>101.47499999999999</v>
      </c>
    </row>
    <row r="26" spans="1:23" ht="12.75" x14ac:dyDescent="0.2">
      <c r="A26" s="16" t="s">
        <v>9</v>
      </c>
      <c r="B26" s="16" t="s">
        <v>42</v>
      </c>
      <c r="C26" s="16" t="s">
        <v>43</v>
      </c>
      <c r="D26" s="17"/>
      <c r="E26" s="17"/>
      <c r="F26" s="17"/>
      <c r="G26" s="17"/>
      <c r="H26" s="17"/>
      <c r="I26" s="17"/>
      <c r="J26" s="17"/>
      <c r="K26" s="17"/>
      <c r="L26" s="17"/>
      <c r="M26" s="17"/>
      <c r="N26" s="17"/>
      <c r="O26" s="17"/>
      <c r="P26" s="17"/>
      <c r="Q26" s="17">
        <v>44.39</v>
      </c>
      <c r="R26" s="17"/>
      <c r="S26" s="17"/>
      <c r="T26" s="17">
        <v>49</v>
      </c>
      <c r="U26" s="17"/>
      <c r="V26" s="17"/>
      <c r="W26" s="18">
        <v>93.39</v>
      </c>
    </row>
    <row r="27" spans="1:23" ht="12.75" x14ac:dyDescent="0.2">
      <c r="A27" s="16" t="s">
        <v>9</v>
      </c>
      <c r="B27" s="16" t="s">
        <v>44</v>
      </c>
      <c r="C27" s="16" t="s">
        <v>45</v>
      </c>
      <c r="D27" s="17">
        <v>12.214499999999999</v>
      </c>
      <c r="E27" s="17"/>
      <c r="F27" s="17"/>
      <c r="G27" s="17"/>
      <c r="H27" s="17">
        <v>12.602</v>
      </c>
      <c r="I27" s="17"/>
      <c r="J27" s="17">
        <v>8.64</v>
      </c>
      <c r="K27" s="17"/>
      <c r="L27" s="17">
        <v>11.9575</v>
      </c>
      <c r="M27" s="17"/>
      <c r="N27" s="17"/>
      <c r="O27" s="17">
        <v>14.64</v>
      </c>
      <c r="P27" s="17"/>
      <c r="Q27" s="17"/>
      <c r="R27" s="17">
        <v>11.0145</v>
      </c>
      <c r="S27" s="17"/>
      <c r="T27" s="17"/>
      <c r="U27" s="17">
        <v>21.516999999999999</v>
      </c>
      <c r="V27" s="17"/>
      <c r="W27" s="18">
        <v>92.585499999999996</v>
      </c>
    </row>
    <row r="28" spans="1:23" ht="12.75" x14ac:dyDescent="0.2">
      <c r="A28" s="16" t="s">
        <v>9</v>
      </c>
      <c r="B28" s="16" t="s">
        <v>46</v>
      </c>
      <c r="C28" s="16" t="s">
        <v>47</v>
      </c>
      <c r="D28" s="17"/>
      <c r="E28" s="17"/>
      <c r="F28" s="17"/>
      <c r="G28" s="17"/>
      <c r="H28" s="17"/>
      <c r="I28" s="17">
        <v>23</v>
      </c>
      <c r="J28" s="17">
        <v>23</v>
      </c>
      <c r="K28" s="17">
        <v>23</v>
      </c>
      <c r="L28" s="17">
        <v>23</v>
      </c>
      <c r="M28" s="17"/>
      <c r="N28" s="17"/>
      <c r="O28" s="17"/>
      <c r="P28" s="17"/>
      <c r="Q28" s="17"/>
      <c r="R28" s="17"/>
      <c r="S28" s="17"/>
      <c r="T28" s="17"/>
      <c r="U28" s="17"/>
      <c r="V28" s="17"/>
      <c r="W28" s="18">
        <v>92</v>
      </c>
    </row>
    <row r="29" spans="1:23" ht="12.75" x14ac:dyDescent="0.2">
      <c r="A29" s="16" t="s">
        <v>9</v>
      </c>
      <c r="B29" s="16" t="s">
        <v>48</v>
      </c>
      <c r="C29" s="16" t="s">
        <v>49</v>
      </c>
      <c r="D29" s="17"/>
      <c r="E29" s="17">
        <v>23</v>
      </c>
      <c r="F29" s="17">
        <v>22</v>
      </c>
      <c r="G29" s="17"/>
      <c r="H29" s="17"/>
      <c r="I29" s="17"/>
      <c r="J29" s="17"/>
      <c r="K29" s="17">
        <v>23</v>
      </c>
      <c r="L29" s="17">
        <v>23</v>
      </c>
      <c r="M29" s="17"/>
      <c r="N29" s="17"/>
      <c r="O29" s="17"/>
      <c r="P29" s="17"/>
      <c r="Q29" s="17"/>
      <c r="R29" s="17"/>
      <c r="S29" s="17"/>
      <c r="T29" s="17"/>
      <c r="U29" s="17"/>
      <c r="V29" s="17"/>
      <c r="W29" s="18">
        <v>91</v>
      </c>
    </row>
    <row r="30" spans="1:23" ht="12.75" x14ac:dyDescent="0.2">
      <c r="A30" s="16" t="s">
        <v>9</v>
      </c>
      <c r="B30" s="16" t="s">
        <v>50</v>
      </c>
      <c r="C30" s="16" t="s">
        <v>51</v>
      </c>
      <c r="D30" s="17"/>
      <c r="E30" s="17"/>
      <c r="F30" s="17"/>
      <c r="G30" s="17"/>
      <c r="H30" s="17"/>
      <c r="I30" s="17"/>
      <c r="J30" s="17">
        <v>23</v>
      </c>
      <c r="K30" s="17"/>
      <c r="L30" s="17">
        <v>23</v>
      </c>
      <c r="M30" s="17"/>
      <c r="N30" s="17"/>
      <c r="O30" s="17"/>
      <c r="P30" s="17"/>
      <c r="Q30" s="17"/>
      <c r="R30" s="17"/>
      <c r="S30" s="17"/>
      <c r="T30" s="17"/>
      <c r="U30" s="17"/>
      <c r="V30" s="17"/>
      <c r="W30" s="18">
        <v>46</v>
      </c>
    </row>
    <row r="31" spans="1:23" ht="12.75" x14ac:dyDescent="0.2">
      <c r="A31" s="16" t="s">
        <v>9</v>
      </c>
      <c r="B31" s="16" t="s">
        <v>52</v>
      </c>
      <c r="C31" s="16" t="s">
        <v>53</v>
      </c>
      <c r="D31" s="17"/>
      <c r="E31" s="17"/>
      <c r="F31" s="17"/>
      <c r="G31" s="17">
        <v>21.774999999999999</v>
      </c>
      <c r="H31" s="17"/>
      <c r="I31" s="17"/>
      <c r="J31" s="17"/>
      <c r="K31" s="17"/>
      <c r="L31" s="17">
        <v>22.5</v>
      </c>
      <c r="M31" s="17"/>
      <c r="N31" s="17"/>
      <c r="O31" s="17"/>
      <c r="P31" s="17"/>
      <c r="Q31" s="17"/>
      <c r="R31" s="17"/>
      <c r="S31" s="17"/>
      <c r="T31" s="17"/>
      <c r="U31" s="17"/>
      <c r="V31" s="17"/>
      <c r="W31" s="18">
        <v>44.274999999999999</v>
      </c>
    </row>
    <row r="32" spans="1:23" ht="12.75" x14ac:dyDescent="0.2">
      <c r="A32" s="16" t="s">
        <v>9</v>
      </c>
      <c r="B32" s="16" t="s">
        <v>54</v>
      </c>
      <c r="C32" s="16" t="s">
        <v>55</v>
      </c>
      <c r="D32" s="17"/>
      <c r="E32" s="17">
        <v>22.5</v>
      </c>
      <c r="F32" s="17"/>
      <c r="G32" s="17">
        <v>0.1</v>
      </c>
      <c r="H32" s="17"/>
      <c r="I32" s="17">
        <v>8.6999999999999993</v>
      </c>
      <c r="J32" s="17"/>
      <c r="K32" s="17"/>
      <c r="L32" s="17"/>
      <c r="M32" s="17"/>
      <c r="N32" s="17"/>
      <c r="O32" s="17">
        <v>0.3</v>
      </c>
      <c r="P32" s="17"/>
      <c r="Q32" s="17"/>
      <c r="R32" s="17">
        <v>0.5</v>
      </c>
      <c r="S32" s="17"/>
      <c r="T32" s="17"/>
      <c r="U32" s="17">
        <v>1.6</v>
      </c>
      <c r="V32" s="17"/>
      <c r="W32" s="18">
        <v>33.700000000000003</v>
      </c>
    </row>
    <row r="33" spans="1:23" ht="12.75" x14ac:dyDescent="0.2">
      <c r="A33" s="16" t="s">
        <v>9</v>
      </c>
      <c r="B33" s="16" t="s">
        <v>56</v>
      </c>
      <c r="C33" s="16" t="s">
        <v>57</v>
      </c>
      <c r="D33" s="17"/>
      <c r="E33" s="17"/>
      <c r="F33" s="17">
        <v>23.75</v>
      </c>
      <c r="G33" s="17">
        <v>0.1</v>
      </c>
      <c r="H33" s="17"/>
      <c r="I33" s="17">
        <v>5.64</v>
      </c>
      <c r="J33" s="17"/>
      <c r="K33" s="17"/>
      <c r="L33" s="17"/>
      <c r="M33" s="17"/>
      <c r="N33" s="17"/>
      <c r="O33" s="17">
        <v>0.3</v>
      </c>
      <c r="P33" s="17"/>
      <c r="Q33" s="17"/>
      <c r="R33" s="17"/>
      <c r="S33" s="17"/>
      <c r="T33" s="17"/>
      <c r="U33" s="17">
        <v>1.8</v>
      </c>
      <c r="V33" s="17"/>
      <c r="W33" s="18">
        <v>31.59</v>
      </c>
    </row>
    <row r="34" spans="1:23" ht="12.75" x14ac:dyDescent="0.2">
      <c r="A34" s="16" t="s">
        <v>9</v>
      </c>
      <c r="B34" s="16" t="s">
        <v>58</v>
      </c>
      <c r="C34" s="16" t="s">
        <v>59</v>
      </c>
      <c r="D34" s="17"/>
      <c r="E34" s="17"/>
      <c r="F34" s="17"/>
      <c r="G34" s="17"/>
      <c r="H34" s="17"/>
      <c r="I34" s="17"/>
      <c r="J34" s="17"/>
      <c r="K34" s="17"/>
      <c r="L34" s="17"/>
      <c r="M34" s="17"/>
      <c r="N34" s="17"/>
      <c r="O34" s="17"/>
      <c r="P34" s="17"/>
      <c r="Q34" s="17">
        <v>25.84</v>
      </c>
      <c r="R34" s="17"/>
      <c r="S34" s="17"/>
      <c r="T34" s="17"/>
      <c r="U34" s="17"/>
      <c r="V34" s="17"/>
      <c r="W34" s="18">
        <v>25.84</v>
      </c>
    </row>
    <row r="35" spans="1:23" ht="12.75" x14ac:dyDescent="0.2">
      <c r="A35" s="16" t="s">
        <v>9</v>
      </c>
      <c r="B35" s="16" t="s">
        <v>60</v>
      </c>
      <c r="C35" s="16" t="s">
        <v>61</v>
      </c>
      <c r="D35" s="17"/>
      <c r="E35" s="17"/>
      <c r="F35" s="17"/>
      <c r="G35" s="17"/>
      <c r="H35" s="17"/>
      <c r="I35" s="17"/>
      <c r="J35" s="17"/>
      <c r="K35" s="17">
        <v>23</v>
      </c>
      <c r="L35" s="17"/>
      <c r="M35" s="17"/>
      <c r="N35" s="17"/>
      <c r="O35" s="17"/>
      <c r="P35" s="17"/>
      <c r="Q35" s="17"/>
      <c r="R35" s="17"/>
      <c r="S35" s="17"/>
      <c r="T35" s="17"/>
      <c r="U35" s="17"/>
      <c r="V35" s="17"/>
      <c r="W35" s="18">
        <v>23</v>
      </c>
    </row>
    <row r="36" spans="1:23" ht="12.75" x14ac:dyDescent="0.2">
      <c r="A36" s="16" t="s">
        <v>9</v>
      </c>
      <c r="B36" s="16" t="s">
        <v>62</v>
      </c>
      <c r="C36" s="16" t="s">
        <v>63</v>
      </c>
      <c r="D36" s="17"/>
      <c r="E36" s="17"/>
      <c r="F36" s="17"/>
      <c r="G36" s="17"/>
      <c r="H36" s="17"/>
      <c r="I36" s="17"/>
      <c r="J36" s="17"/>
      <c r="K36" s="17"/>
      <c r="L36" s="17"/>
      <c r="M36" s="17"/>
      <c r="N36" s="17"/>
      <c r="O36" s="17"/>
      <c r="P36" s="17"/>
      <c r="Q36" s="17"/>
      <c r="R36" s="17"/>
      <c r="S36" s="17">
        <v>22</v>
      </c>
      <c r="T36" s="17"/>
      <c r="U36" s="17"/>
      <c r="V36" s="17"/>
      <c r="W36" s="18">
        <v>22</v>
      </c>
    </row>
    <row r="37" spans="1:23" ht="12.75" x14ac:dyDescent="0.2">
      <c r="A37" s="16" t="s">
        <v>9</v>
      </c>
      <c r="B37" s="16" t="s">
        <v>64</v>
      </c>
      <c r="C37" s="16" t="s">
        <v>65</v>
      </c>
      <c r="D37" s="17"/>
      <c r="E37" s="17"/>
      <c r="F37" s="17"/>
      <c r="G37" s="17"/>
      <c r="H37" s="17"/>
      <c r="I37" s="17"/>
      <c r="J37" s="17"/>
      <c r="K37" s="17"/>
      <c r="L37" s="17"/>
      <c r="M37" s="17"/>
      <c r="N37" s="17"/>
      <c r="O37" s="17"/>
      <c r="P37" s="17"/>
      <c r="Q37" s="17"/>
      <c r="R37" s="17"/>
      <c r="S37" s="17"/>
      <c r="T37" s="17">
        <v>21.35</v>
      </c>
      <c r="U37" s="17"/>
      <c r="V37" s="17"/>
      <c r="W37" s="18">
        <v>21.35</v>
      </c>
    </row>
    <row r="38" spans="1:23" ht="12.75" x14ac:dyDescent="0.2">
      <c r="A38" s="16" t="s">
        <v>9</v>
      </c>
      <c r="B38" s="16" t="s">
        <v>66</v>
      </c>
      <c r="C38" s="16" t="s">
        <v>67</v>
      </c>
      <c r="D38" s="17"/>
      <c r="E38" s="17"/>
      <c r="F38" s="17"/>
      <c r="G38" s="17"/>
      <c r="H38" s="17"/>
      <c r="I38" s="17"/>
      <c r="J38" s="17"/>
      <c r="K38" s="17"/>
      <c r="L38" s="17"/>
      <c r="M38" s="17"/>
      <c r="N38" s="17">
        <v>20.3</v>
      </c>
      <c r="O38" s="17"/>
      <c r="P38" s="17"/>
      <c r="Q38" s="17"/>
      <c r="R38" s="17"/>
      <c r="S38" s="17"/>
      <c r="T38" s="17"/>
      <c r="U38" s="17"/>
      <c r="V38" s="17"/>
      <c r="W38" s="18">
        <v>20.3</v>
      </c>
    </row>
    <row r="39" spans="1:23" ht="12.75" x14ac:dyDescent="0.2">
      <c r="A39" s="16" t="s">
        <v>9</v>
      </c>
      <c r="B39" s="16" t="s">
        <v>68</v>
      </c>
      <c r="C39" s="16" t="s">
        <v>69</v>
      </c>
      <c r="D39" s="17"/>
      <c r="E39" s="17"/>
      <c r="F39" s="17"/>
      <c r="G39" s="17"/>
      <c r="H39" s="17"/>
      <c r="I39" s="17"/>
      <c r="J39" s="17"/>
      <c r="K39" s="17"/>
      <c r="L39" s="17"/>
      <c r="M39" s="17"/>
      <c r="N39" s="17"/>
      <c r="O39" s="17"/>
      <c r="P39" s="17"/>
      <c r="Q39" s="17"/>
      <c r="R39" s="17"/>
      <c r="S39" s="17"/>
      <c r="T39" s="17"/>
      <c r="U39" s="17"/>
      <c r="V39" s="17">
        <v>20</v>
      </c>
      <c r="W39" s="18">
        <v>20</v>
      </c>
    </row>
    <row r="40" spans="1:23" ht="12.75" x14ac:dyDescent="0.2">
      <c r="A40" s="16" t="s">
        <v>9</v>
      </c>
      <c r="B40" s="16" t="s">
        <v>70</v>
      </c>
      <c r="C40" s="16" t="s">
        <v>71</v>
      </c>
      <c r="D40" s="17">
        <v>0.79700000000000004</v>
      </c>
      <c r="E40" s="17"/>
      <c r="F40" s="17"/>
      <c r="G40" s="17"/>
      <c r="H40" s="17">
        <v>4.2279999999999998</v>
      </c>
      <c r="I40" s="17"/>
      <c r="J40" s="17">
        <v>1.92</v>
      </c>
      <c r="K40" s="17"/>
      <c r="L40" s="17">
        <v>0.874</v>
      </c>
      <c r="M40" s="17"/>
      <c r="N40" s="17"/>
      <c r="O40" s="17">
        <v>3.6</v>
      </c>
      <c r="P40" s="17"/>
      <c r="Q40" s="17"/>
      <c r="R40" s="17">
        <v>1.877</v>
      </c>
      <c r="S40" s="17"/>
      <c r="T40" s="17"/>
      <c r="U40" s="17">
        <v>3.0855000000000001</v>
      </c>
      <c r="V40" s="17"/>
      <c r="W40" s="18">
        <v>16.381499999999999</v>
      </c>
    </row>
    <row r="41" spans="1:23" ht="12.75" x14ac:dyDescent="0.2">
      <c r="A41" s="16" t="s">
        <v>9</v>
      </c>
      <c r="B41" s="16" t="s">
        <v>72</v>
      </c>
      <c r="C41" s="16" t="s">
        <v>73</v>
      </c>
      <c r="D41" s="17"/>
      <c r="E41" s="17"/>
      <c r="F41" s="17"/>
      <c r="G41" s="17"/>
      <c r="H41" s="17"/>
      <c r="I41" s="17"/>
      <c r="J41" s="17"/>
      <c r="K41" s="17"/>
      <c r="L41" s="17"/>
      <c r="M41" s="17"/>
      <c r="N41" s="17"/>
      <c r="O41" s="17"/>
      <c r="P41" s="17"/>
      <c r="Q41" s="17"/>
      <c r="R41" s="17"/>
      <c r="S41" s="17"/>
      <c r="T41" s="17"/>
      <c r="U41" s="17">
        <v>15</v>
      </c>
      <c r="V41" s="17"/>
      <c r="W41" s="18">
        <v>15</v>
      </c>
    </row>
    <row r="42" spans="1:23" ht="12.75" x14ac:dyDescent="0.2">
      <c r="A42" s="16" t="s">
        <v>9</v>
      </c>
      <c r="B42" s="16" t="s">
        <v>74</v>
      </c>
      <c r="C42" s="16" t="s">
        <v>75</v>
      </c>
      <c r="D42" s="17"/>
      <c r="E42" s="17"/>
      <c r="F42" s="17"/>
      <c r="G42" s="17">
        <v>12.625</v>
      </c>
      <c r="H42" s="17"/>
      <c r="I42" s="17"/>
      <c r="J42" s="17"/>
      <c r="K42" s="17"/>
      <c r="L42" s="17"/>
      <c r="M42" s="17"/>
      <c r="N42" s="17"/>
      <c r="O42" s="17"/>
      <c r="P42" s="17"/>
      <c r="Q42" s="17"/>
      <c r="R42" s="17"/>
      <c r="S42" s="17"/>
      <c r="T42" s="17"/>
      <c r="U42" s="17"/>
      <c r="V42" s="17"/>
      <c r="W42" s="18">
        <v>12.625</v>
      </c>
    </row>
    <row r="43" spans="1:23" ht="12.75" x14ac:dyDescent="0.2">
      <c r="A43" s="16" t="s">
        <v>9</v>
      </c>
      <c r="B43" s="16" t="s">
        <v>76</v>
      </c>
      <c r="C43" s="16" t="s">
        <v>77</v>
      </c>
      <c r="D43" s="17"/>
      <c r="E43" s="17">
        <v>12</v>
      </c>
      <c r="F43" s="17"/>
      <c r="G43" s="17"/>
      <c r="H43" s="17"/>
      <c r="I43" s="17"/>
      <c r="J43" s="17"/>
      <c r="K43" s="17"/>
      <c r="L43" s="17"/>
      <c r="M43" s="17"/>
      <c r="N43" s="17"/>
      <c r="O43" s="17"/>
      <c r="P43" s="17"/>
      <c r="Q43" s="17"/>
      <c r="R43" s="17"/>
      <c r="S43" s="17"/>
      <c r="T43" s="17"/>
      <c r="U43" s="17"/>
      <c r="V43" s="17"/>
      <c r="W43" s="18">
        <v>12</v>
      </c>
    </row>
    <row r="44" spans="1:23" ht="12.75" x14ac:dyDescent="0.2">
      <c r="A44" s="16" t="s">
        <v>9</v>
      </c>
      <c r="B44" s="16" t="s">
        <v>78</v>
      </c>
      <c r="C44" s="16" t="s">
        <v>79</v>
      </c>
      <c r="D44" s="17"/>
      <c r="E44" s="17"/>
      <c r="F44" s="17"/>
      <c r="G44" s="17"/>
      <c r="H44" s="17">
        <v>6.9255000000000004</v>
      </c>
      <c r="I44" s="17"/>
      <c r="J44" s="17"/>
      <c r="K44" s="17"/>
      <c r="L44" s="17"/>
      <c r="M44" s="17"/>
      <c r="N44" s="17"/>
      <c r="O44" s="17">
        <v>3.8879999999999999</v>
      </c>
      <c r="P44" s="17"/>
      <c r="Q44" s="17"/>
      <c r="R44" s="17"/>
      <c r="S44" s="17"/>
      <c r="T44" s="17"/>
      <c r="U44" s="17"/>
      <c r="V44" s="17"/>
      <c r="W44" s="18">
        <v>10.813499999999999</v>
      </c>
    </row>
    <row r="45" spans="1:23" ht="12.75" x14ac:dyDescent="0.2">
      <c r="A45" s="16" t="s">
        <v>9</v>
      </c>
      <c r="B45" s="16" t="s">
        <v>80</v>
      </c>
      <c r="C45" s="16" t="s">
        <v>81</v>
      </c>
      <c r="D45" s="17"/>
      <c r="E45" s="17"/>
      <c r="F45" s="17"/>
      <c r="G45" s="17"/>
      <c r="H45" s="17"/>
      <c r="I45" s="17">
        <v>10</v>
      </c>
      <c r="J45" s="17"/>
      <c r="K45" s="17"/>
      <c r="L45" s="17"/>
      <c r="M45" s="17"/>
      <c r="N45" s="17"/>
      <c r="O45" s="17"/>
      <c r="P45" s="17"/>
      <c r="Q45" s="17"/>
      <c r="R45" s="17"/>
      <c r="S45" s="17"/>
      <c r="T45" s="17"/>
      <c r="U45" s="17"/>
      <c r="V45" s="17"/>
      <c r="W45" s="18">
        <v>10</v>
      </c>
    </row>
    <row r="46" spans="1:23" ht="12.75" x14ac:dyDescent="0.2">
      <c r="A46" s="16" t="s">
        <v>9</v>
      </c>
      <c r="B46" s="16" t="s">
        <v>82</v>
      </c>
      <c r="C46" s="16" t="s">
        <v>83</v>
      </c>
      <c r="D46" s="17"/>
      <c r="E46" s="17"/>
      <c r="F46" s="17"/>
      <c r="G46" s="17"/>
      <c r="H46" s="17"/>
      <c r="I46" s="17">
        <v>10</v>
      </c>
      <c r="J46" s="17"/>
      <c r="K46" s="17"/>
      <c r="L46" s="17"/>
      <c r="M46" s="17"/>
      <c r="N46" s="17"/>
      <c r="O46" s="17"/>
      <c r="P46" s="17"/>
      <c r="Q46" s="17"/>
      <c r="R46" s="17"/>
      <c r="S46" s="17"/>
      <c r="T46" s="17"/>
      <c r="U46" s="17"/>
      <c r="V46" s="17"/>
      <c r="W46" s="18">
        <v>10</v>
      </c>
    </row>
    <row r="47" spans="1:23" ht="12.75" x14ac:dyDescent="0.2">
      <c r="A47" s="16" t="s">
        <v>9</v>
      </c>
      <c r="B47" s="16" t="s">
        <v>84</v>
      </c>
      <c r="C47" s="16" t="s">
        <v>85</v>
      </c>
      <c r="D47" s="17"/>
      <c r="E47" s="17"/>
      <c r="F47" s="17"/>
      <c r="G47" s="17">
        <v>0.04</v>
      </c>
      <c r="H47" s="17"/>
      <c r="I47" s="17">
        <v>2.78</v>
      </c>
      <c r="J47" s="17"/>
      <c r="K47" s="17">
        <v>1.3</v>
      </c>
      <c r="L47" s="17">
        <v>1.1000000000000001</v>
      </c>
      <c r="M47" s="17"/>
      <c r="N47" s="17"/>
      <c r="O47" s="17">
        <v>2.36</v>
      </c>
      <c r="P47" s="17"/>
      <c r="Q47" s="17"/>
      <c r="R47" s="17">
        <v>1</v>
      </c>
      <c r="S47" s="17"/>
      <c r="T47" s="17"/>
      <c r="U47" s="17"/>
      <c r="V47" s="17"/>
      <c r="W47" s="18">
        <v>8.58</v>
      </c>
    </row>
    <row r="48" spans="1:23" ht="12.75" x14ac:dyDescent="0.2">
      <c r="A48" s="16" t="s">
        <v>9</v>
      </c>
      <c r="B48" s="16" t="s">
        <v>86</v>
      </c>
      <c r="C48" s="16" t="s">
        <v>87</v>
      </c>
      <c r="D48" s="17"/>
      <c r="E48" s="17"/>
      <c r="F48" s="17"/>
      <c r="G48" s="17"/>
      <c r="H48" s="17"/>
      <c r="I48" s="17"/>
      <c r="J48" s="17"/>
      <c r="K48" s="17"/>
      <c r="L48" s="17"/>
      <c r="M48" s="17"/>
      <c r="N48" s="17"/>
      <c r="O48" s="17"/>
      <c r="P48" s="17"/>
      <c r="Q48" s="17"/>
      <c r="R48" s="17"/>
      <c r="S48" s="17"/>
      <c r="T48" s="17"/>
      <c r="U48" s="17">
        <v>4.6500000000000004</v>
      </c>
      <c r="V48" s="17"/>
      <c r="W48" s="18">
        <v>4.6500000000000004</v>
      </c>
    </row>
    <row r="49" spans="1:23" ht="12.75" x14ac:dyDescent="0.2">
      <c r="A49" s="16" t="s">
        <v>9</v>
      </c>
      <c r="B49" s="16" t="s">
        <v>88</v>
      </c>
      <c r="C49" s="16" t="s">
        <v>89</v>
      </c>
      <c r="D49" s="17"/>
      <c r="E49" s="17"/>
      <c r="F49" s="17"/>
      <c r="G49" s="17"/>
      <c r="H49" s="17"/>
      <c r="I49" s="17"/>
      <c r="J49" s="17">
        <v>4.165</v>
      </c>
      <c r="K49" s="17"/>
      <c r="L49" s="17"/>
      <c r="M49" s="17"/>
      <c r="N49" s="17"/>
      <c r="O49" s="17"/>
      <c r="P49" s="17"/>
      <c r="Q49" s="17"/>
      <c r="R49" s="17"/>
      <c r="S49" s="17"/>
      <c r="T49" s="17"/>
      <c r="U49" s="17"/>
      <c r="V49" s="17"/>
      <c r="W49" s="18">
        <v>4.165</v>
      </c>
    </row>
    <row r="50" spans="1:23" ht="12.75" x14ac:dyDescent="0.2">
      <c r="A50" s="16" t="s">
        <v>9</v>
      </c>
      <c r="B50" s="16" t="s">
        <v>90</v>
      </c>
      <c r="C50" s="16" t="s">
        <v>91</v>
      </c>
      <c r="D50" s="17"/>
      <c r="E50" s="17"/>
      <c r="F50" s="17"/>
      <c r="G50" s="17"/>
      <c r="H50" s="17"/>
      <c r="I50" s="17"/>
      <c r="J50" s="17"/>
      <c r="K50" s="17"/>
      <c r="L50" s="17"/>
      <c r="M50" s="17">
        <v>1.6650240000000001</v>
      </c>
      <c r="N50" s="17"/>
      <c r="O50" s="17"/>
      <c r="P50" s="17"/>
      <c r="Q50" s="17"/>
      <c r="R50" s="17"/>
      <c r="S50" s="17"/>
      <c r="T50" s="17"/>
      <c r="U50" s="17"/>
      <c r="V50" s="17"/>
      <c r="W50" s="18">
        <v>1.6650240000000001</v>
      </c>
    </row>
    <row r="51" spans="1:23" ht="12.75" x14ac:dyDescent="0.2">
      <c r="A51" s="16" t="s">
        <v>9</v>
      </c>
      <c r="B51" s="16" t="s">
        <v>92</v>
      </c>
      <c r="C51" s="16" t="s">
        <v>93</v>
      </c>
      <c r="D51" s="17"/>
      <c r="E51" s="17"/>
      <c r="F51" s="17"/>
      <c r="G51" s="17"/>
      <c r="H51" s="17"/>
      <c r="I51" s="17"/>
      <c r="J51" s="17"/>
      <c r="K51" s="17"/>
      <c r="L51" s="17"/>
      <c r="M51" s="17">
        <v>1.2550030000000001</v>
      </c>
      <c r="N51" s="17"/>
      <c r="O51" s="17"/>
      <c r="P51" s="17"/>
      <c r="Q51" s="17"/>
      <c r="R51" s="17"/>
      <c r="S51" s="17"/>
      <c r="T51" s="17"/>
      <c r="U51" s="17"/>
      <c r="V51" s="17"/>
      <c r="W51" s="18">
        <v>1.2550030000000001</v>
      </c>
    </row>
    <row r="52" spans="1:23" ht="12.75" x14ac:dyDescent="0.2">
      <c r="A52" s="16" t="s">
        <v>9</v>
      </c>
      <c r="B52" s="16" t="s">
        <v>94</v>
      </c>
      <c r="C52" s="16" t="s">
        <v>95</v>
      </c>
      <c r="D52" s="17"/>
      <c r="E52" s="17"/>
      <c r="F52" s="17"/>
      <c r="G52" s="17"/>
      <c r="H52" s="17"/>
      <c r="I52" s="17"/>
      <c r="J52" s="17">
        <v>1.0029999999999999</v>
      </c>
      <c r="K52" s="17"/>
      <c r="L52" s="17"/>
      <c r="M52" s="17"/>
      <c r="N52" s="17"/>
      <c r="O52" s="17"/>
      <c r="P52" s="17"/>
      <c r="Q52" s="17"/>
      <c r="R52" s="17"/>
      <c r="S52" s="17"/>
      <c r="T52" s="17"/>
      <c r="U52" s="17"/>
      <c r="V52" s="17"/>
      <c r="W52" s="18">
        <v>1.0029999999999999</v>
      </c>
    </row>
    <row r="53" spans="1:23" ht="12.75" x14ac:dyDescent="0.2">
      <c r="A53" s="16" t="s">
        <v>9</v>
      </c>
      <c r="B53" s="16" t="s">
        <v>96</v>
      </c>
      <c r="C53" s="16" t="s">
        <v>97</v>
      </c>
      <c r="D53" s="17"/>
      <c r="E53" s="17"/>
      <c r="F53" s="17"/>
      <c r="G53" s="17">
        <v>1</v>
      </c>
      <c r="H53" s="17"/>
      <c r="I53" s="17"/>
      <c r="J53" s="17"/>
      <c r="K53" s="17"/>
      <c r="L53" s="17"/>
      <c r="M53" s="17"/>
      <c r="N53" s="17"/>
      <c r="O53" s="17"/>
      <c r="P53" s="17"/>
      <c r="Q53" s="17"/>
      <c r="R53" s="17"/>
      <c r="S53" s="17"/>
      <c r="T53" s="17"/>
      <c r="U53" s="17"/>
      <c r="V53" s="17"/>
      <c r="W53" s="18">
        <v>1</v>
      </c>
    </row>
    <row r="54" spans="1:23" ht="12.75" x14ac:dyDescent="0.2">
      <c r="A54" s="16" t="s">
        <v>9</v>
      </c>
      <c r="B54" s="16" t="s">
        <v>98</v>
      </c>
      <c r="C54" s="16" t="s">
        <v>99</v>
      </c>
      <c r="D54" s="17"/>
      <c r="E54" s="17"/>
      <c r="F54" s="17"/>
      <c r="G54" s="17"/>
      <c r="H54" s="17"/>
      <c r="I54" s="17"/>
      <c r="J54" s="17"/>
      <c r="K54" s="17"/>
      <c r="L54" s="17"/>
      <c r="M54" s="17">
        <v>0.38345099999999999</v>
      </c>
      <c r="N54" s="17"/>
      <c r="O54" s="17"/>
      <c r="P54" s="17"/>
      <c r="Q54" s="17"/>
      <c r="R54" s="17"/>
      <c r="S54" s="17"/>
      <c r="T54" s="17"/>
      <c r="U54" s="17"/>
      <c r="V54" s="17"/>
      <c r="W54" s="18">
        <v>0.38345099999999999</v>
      </c>
    </row>
    <row r="55" spans="1:23" ht="12.75" x14ac:dyDescent="0.2">
      <c r="A55" s="16"/>
      <c r="B55" s="19"/>
      <c r="C55" s="20" t="s">
        <v>8</v>
      </c>
      <c r="D55" s="18">
        <v>480.05250000000001</v>
      </c>
      <c r="E55" s="18">
        <v>596.33600000000001</v>
      </c>
      <c r="F55" s="18">
        <v>2213.4699999999998</v>
      </c>
      <c r="G55" s="18">
        <v>1526.7460000000001</v>
      </c>
      <c r="H55" s="18">
        <v>1005.3795</v>
      </c>
      <c r="I55" s="18">
        <v>946.33</v>
      </c>
      <c r="J55" s="18">
        <v>1259.01</v>
      </c>
      <c r="K55" s="18">
        <v>2474.2276999999999</v>
      </c>
      <c r="L55" s="18">
        <v>1061.7715000000001</v>
      </c>
      <c r="M55" s="18">
        <v>1264.6735779999999</v>
      </c>
      <c r="N55" s="18">
        <v>1624.162</v>
      </c>
      <c r="O55" s="18">
        <v>2616.6909999999998</v>
      </c>
      <c r="P55" s="18">
        <v>2143.1149999999998</v>
      </c>
      <c r="Q55" s="18">
        <v>2365.5140000000001</v>
      </c>
      <c r="R55" s="18">
        <v>2705.1484999999998</v>
      </c>
      <c r="S55" s="18">
        <v>2210.4580000000001</v>
      </c>
      <c r="T55" s="18">
        <v>2234.4929999999999</v>
      </c>
      <c r="U55" s="18">
        <v>1912.8595</v>
      </c>
      <c r="V55" s="18">
        <v>3280.7786999999998</v>
      </c>
      <c r="W55" s="18">
        <v>33921.216478000002</v>
      </c>
    </row>
  </sheetData>
  <mergeCells count="2">
    <mergeCell ref="A6:C6"/>
    <mergeCell ref="D8:W8"/>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31"/>
  <sheetViews>
    <sheetView topLeftCell="A60" zoomScaleNormal="100" workbookViewId="0">
      <selection activeCell="A2" sqref="A2"/>
    </sheetView>
  </sheetViews>
  <sheetFormatPr defaultColWidth="8.42578125" defaultRowHeight="15" customHeight="1" x14ac:dyDescent="0.2"/>
  <cols>
    <col min="1" max="1" width="12.85546875" style="1" customWidth="1"/>
    <col min="2" max="2" width="9.42578125" style="1" customWidth="1"/>
    <col min="3" max="3" width="76" style="1" customWidth="1"/>
    <col min="4" max="22" width="11.140625" style="1" customWidth="1"/>
  </cols>
  <sheetData>
    <row r="1" spans="1:23" ht="12.75" hidden="1" x14ac:dyDescent="0.2"/>
    <row r="2" spans="1:23" ht="18" x14ac:dyDescent="0.25">
      <c r="A2" s="14" t="str">
        <f>'Kody pocztowe'!A2</f>
        <v>Import produktów rolnych w okresie: 28.12.2025 r. - 9.05.2026 r.</v>
      </c>
      <c r="B2" s="15"/>
    </row>
    <row r="3" spans="1:23" x14ac:dyDescent="0.25">
      <c r="A3" s="5" t="s">
        <v>0</v>
      </c>
      <c r="B3" s="15"/>
    </row>
    <row r="4" spans="1:23" x14ac:dyDescent="0.25">
      <c r="A4" s="7" t="s">
        <v>1</v>
      </c>
      <c r="B4" s="15"/>
    </row>
    <row r="5" spans="1:23" x14ac:dyDescent="0.25">
      <c r="A5" s="7" t="s">
        <v>2</v>
      </c>
      <c r="B5" s="15"/>
    </row>
    <row r="6" spans="1:23" ht="61.5" customHeight="1" x14ac:dyDescent="0.2">
      <c r="A6" s="23" t="s">
        <v>100</v>
      </c>
      <c r="B6" s="23"/>
      <c r="C6" s="23"/>
    </row>
    <row r="7" spans="1:23" ht="12.75" x14ac:dyDescent="0.2"/>
    <row r="8" spans="1:23" ht="12.75" x14ac:dyDescent="0.2">
      <c r="D8" s="24" t="str">
        <f>'Kody pocztowe'!D8</f>
        <v>Masa towarów importowanych w tonach</v>
      </c>
      <c r="E8" s="24"/>
      <c r="F8" s="24"/>
      <c r="G8" s="24"/>
      <c r="H8" s="24"/>
      <c r="I8" s="24"/>
      <c r="J8" s="24"/>
      <c r="K8" s="24"/>
      <c r="L8" s="24"/>
      <c r="M8" s="24"/>
      <c r="N8" s="24"/>
      <c r="O8" s="24"/>
      <c r="P8" s="24"/>
      <c r="Q8" s="24"/>
      <c r="R8" s="24"/>
      <c r="S8" s="24"/>
      <c r="T8" s="24"/>
      <c r="U8" s="24"/>
      <c r="V8" s="24"/>
      <c r="W8" s="24"/>
    </row>
    <row r="9" spans="1:23" ht="12.75" x14ac:dyDescent="0.2">
      <c r="A9" s="12" t="s">
        <v>101</v>
      </c>
      <c r="B9" s="12" t="s">
        <v>6</v>
      </c>
      <c r="C9" s="12" t="s">
        <v>7</v>
      </c>
      <c r="D9" s="12" t="str">
        <f>'Kody pocztowe'!D9</f>
        <v>28.12-03.01</v>
      </c>
      <c r="E9" s="12" t="str">
        <f>'Kody pocztowe'!E9</f>
        <v>04.01-10.01</v>
      </c>
      <c r="F9" s="12" t="str">
        <f>'Kody pocztowe'!F9</f>
        <v>11.01-17.01</v>
      </c>
      <c r="G9" s="12" t="str">
        <f>'Kody pocztowe'!G9</f>
        <v>18.01-24.01</v>
      </c>
      <c r="H9" s="12" t="str">
        <f>'Kody pocztowe'!H9</f>
        <v>25.01-31.01</v>
      </c>
      <c r="I9" s="12" t="str">
        <f>'Kody pocztowe'!I9</f>
        <v>01.02-07.02</v>
      </c>
      <c r="J9" s="12" t="str">
        <f>'Kody pocztowe'!J9</f>
        <v>08.02-14.02</v>
      </c>
      <c r="K9" s="12" t="str">
        <f>'Kody pocztowe'!K9</f>
        <v>15.02-21.02</v>
      </c>
      <c r="L9" s="12" t="str">
        <f>'Kody pocztowe'!L9</f>
        <v>22.02-28.02</v>
      </c>
      <c r="M9" s="12" t="str">
        <f>'Kody pocztowe'!M9</f>
        <v>01.03-07.03</v>
      </c>
      <c r="N9" s="12" t="str">
        <f>'Kody pocztowe'!N9</f>
        <v>08.03-14.03</v>
      </c>
      <c r="O9" s="12" t="str">
        <f>'Kody pocztowe'!O9</f>
        <v>15.03-21.03</v>
      </c>
      <c r="P9" s="12" t="str">
        <f>'Kody pocztowe'!P9</f>
        <v>22.03-28.03</v>
      </c>
      <c r="Q9" s="12" t="str">
        <f>'Kody pocztowe'!Q9</f>
        <v>29.03-04.04</v>
      </c>
      <c r="R9" s="12" t="str">
        <f>'Kody pocztowe'!R9</f>
        <v>05.04-11.04</v>
      </c>
      <c r="S9" s="12" t="str">
        <f>'Kody pocztowe'!S9</f>
        <v>12.04-18.04</v>
      </c>
      <c r="T9" s="12" t="str">
        <f>'Kody pocztowe'!T9</f>
        <v>19.04-25.04</v>
      </c>
      <c r="U9" s="12" t="str">
        <f>'Kody pocztowe'!U9</f>
        <v>26.04-02.05</v>
      </c>
      <c r="V9" s="12" t="str">
        <f>'Kody pocztowe'!V9</f>
        <v>03.05-09.05</v>
      </c>
      <c r="W9" s="13" t="str">
        <f>'Kody pocztowe'!W9</f>
        <v>Suma</v>
      </c>
    </row>
    <row r="10" spans="1:23" ht="12.75" x14ac:dyDescent="0.2">
      <c r="A10" s="16" t="s">
        <v>102</v>
      </c>
      <c r="B10" s="16" t="s">
        <v>18</v>
      </c>
      <c r="C10" s="16" t="s">
        <v>19</v>
      </c>
      <c r="D10" s="17">
        <v>438.62</v>
      </c>
      <c r="E10" s="17">
        <v>818.78</v>
      </c>
      <c r="F10" s="17">
        <v>717.64</v>
      </c>
      <c r="G10" s="17">
        <v>1128.2</v>
      </c>
      <c r="H10" s="17">
        <v>583.4</v>
      </c>
      <c r="I10" s="17">
        <v>889.11</v>
      </c>
      <c r="J10" s="17">
        <v>1081.92</v>
      </c>
      <c r="K10" s="17">
        <v>891.08</v>
      </c>
      <c r="L10" s="17">
        <v>1244.06</v>
      </c>
      <c r="M10" s="17">
        <v>1130.9000000000001</v>
      </c>
      <c r="N10" s="17">
        <v>937.65</v>
      </c>
      <c r="O10" s="17">
        <v>842.67</v>
      </c>
      <c r="P10" s="17">
        <v>1406.04</v>
      </c>
      <c r="Q10" s="17">
        <v>941.02</v>
      </c>
      <c r="R10" s="17">
        <v>1154.98</v>
      </c>
      <c r="S10" s="17">
        <v>1204.1400000000001</v>
      </c>
      <c r="T10" s="17">
        <v>1135.49</v>
      </c>
      <c r="U10" s="17">
        <v>1066.1099999999999</v>
      </c>
      <c r="V10" s="17">
        <v>1467.68</v>
      </c>
      <c r="W10" s="18">
        <v>19079.490000000002</v>
      </c>
    </row>
    <row r="11" spans="1:23" ht="12.75" x14ac:dyDescent="0.2">
      <c r="A11" s="16" t="s">
        <v>102</v>
      </c>
      <c r="B11" s="16" t="s">
        <v>22</v>
      </c>
      <c r="C11" s="16" t="s">
        <v>23</v>
      </c>
      <c r="D11" s="17">
        <v>68.64</v>
      </c>
      <c r="E11" s="17">
        <v>344.48</v>
      </c>
      <c r="F11" s="17">
        <v>69</v>
      </c>
      <c r="G11" s="17"/>
      <c r="H11" s="17">
        <v>91.76</v>
      </c>
      <c r="I11" s="17">
        <v>2093.34</v>
      </c>
      <c r="J11" s="17">
        <v>135.5</v>
      </c>
      <c r="K11" s="17">
        <v>2017.45</v>
      </c>
      <c r="L11" s="17">
        <v>2158.35</v>
      </c>
      <c r="M11" s="17">
        <v>90</v>
      </c>
      <c r="N11" s="17">
        <v>90</v>
      </c>
      <c r="O11" s="17">
        <v>157</v>
      </c>
      <c r="P11" s="17">
        <v>133</v>
      </c>
      <c r="Q11" s="17">
        <v>317.88</v>
      </c>
      <c r="R11" s="17">
        <v>136.84</v>
      </c>
      <c r="S11" s="17">
        <v>2237.33</v>
      </c>
      <c r="T11" s="17">
        <v>321.83999999999997</v>
      </c>
      <c r="U11" s="17">
        <v>274.83999999999997</v>
      </c>
      <c r="V11" s="17">
        <v>252.8</v>
      </c>
      <c r="W11" s="18">
        <v>10990.05</v>
      </c>
    </row>
    <row r="12" spans="1:23" ht="12.75" x14ac:dyDescent="0.2">
      <c r="A12" s="16" t="s">
        <v>102</v>
      </c>
      <c r="B12" s="16" t="s">
        <v>103</v>
      </c>
      <c r="C12" s="16" t="s">
        <v>104</v>
      </c>
      <c r="D12" s="17">
        <v>216.4</v>
      </c>
      <c r="E12" s="17">
        <v>651.5</v>
      </c>
      <c r="F12" s="17">
        <v>786.03124000000003</v>
      </c>
      <c r="G12" s="17">
        <v>668.4</v>
      </c>
      <c r="H12" s="17">
        <v>900.12400000000002</v>
      </c>
      <c r="I12" s="17">
        <v>610.38148000000001</v>
      </c>
      <c r="J12" s="17">
        <v>633.34447999999998</v>
      </c>
      <c r="K12" s="17">
        <v>676.63171999999997</v>
      </c>
      <c r="L12" s="17">
        <v>524.30047999999999</v>
      </c>
      <c r="M12" s="17">
        <v>574.19424000000004</v>
      </c>
      <c r="N12" s="17">
        <v>506.14400000000001</v>
      </c>
      <c r="O12" s="17">
        <v>566.53171999999995</v>
      </c>
      <c r="P12" s="17">
        <v>335.35023999999999</v>
      </c>
      <c r="Q12" s="17">
        <v>498.23124000000001</v>
      </c>
      <c r="R12" s="17">
        <v>431.64400000000001</v>
      </c>
      <c r="S12" s="17">
        <v>640.48771999999997</v>
      </c>
      <c r="T12" s="17">
        <v>620.24447999999995</v>
      </c>
      <c r="U12" s="17">
        <v>499.44448</v>
      </c>
      <c r="V12" s="17">
        <v>502.33699999999999</v>
      </c>
      <c r="W12" s="18">
        <v>10841.722519999999</v>
      </c>
    </row>
    <row r="13" spans="1:23" ht="12.75" x14ac:dyDescent="0.2">
      <c r="A13" s="16" t="s">
        <v>102</v>
      </c>
      <c r="B13" s="16" t="s">
        <v>12</v>
      </c>
      <c r="C13" s="16" t="s">
        <v>13</v>
      </c>
      <c r="D13" s="17">
        <v>23</v>
      </c>
      <c r="E13" s="17"/>
      <c r="F13" s="17">
        <v>44.12</v>
      </c>
      <c r="G13" s="17">
        <v>227.63499999999999</v>
      </c>
      <c r="H13" s="17">
        <v>343.42</v>
      </c>
      <c r="I13" s="17">
        <v>251.54</v>
      </c>
      <c r="J13" s="17">
        <v>229.6</v>
      </c>
      <c r="K13" s="17">
        <v>343.18</v>
      </c>
      <c r="L13" s="17">
        <v>161</v>
      </c>
      <c r="M13" s="17">
        <v>345.16</v>
      </c>
      <c r="N13" s="17">
        <v>184</v>
      </c>
      <c r="O13" s="17">
        <v>479</v>
      </c>
      <c r="P13" s="17">
        <v>1071.54</v>
      </c>
      <c r="Q13" s="17">
        <v>823.28</v>
      </c>
      <c r="R13" s="17">
        <v>426.16</v>
      </c>
      <c r="S13" s="17">
        <v>699.98</v>
      </c>
      <c r="T13" s="17">
        <v>899.26</v>
      </c>
      <c r="U13" s="17">
        <v>747.08</v>
      </c>
      <c r="V13" s="17">
        <v>472.19</v>
      </c>
      <c r="W13" s="18">
        <v>7771.1450000000004</v>
      </c>
    </row>
    <row r="14" spans="1:23" ht="12.75" x14ac:dyDescent="0.2">
      <c r="A14" s="16" t="s">
        <v>102</v>
      </c>
      <c r="B14" s="16" t="s">
        <v>16</v>
      </c>
      <c r="C14" s="16" t="s">
        <v>17</v>
      </c>
      <c r="D14" s="17">
        <v>23</v>
      </c>
      <c r="E14" s="17">
        <v>1919.55</v>
      </c>
      <c r="F14" s="17">
        <v>351.2</v>
      </c>
      <c r="G14" s="17">
        <v>374.4</v>
      </c>
      <c r="H14" s="17">
        <v>373.8</v>
      </c>
      <c r="I14" s="17">
        <v>116.84</v>
      </c>
      <c r="J14" s="17">
        <v>191.5</v>
      </c>
      <c r="K14" s="17">
        <v>138</v>
      </c>
      <c r="L14" s="17">
        <v>231</v>
      </c>
      <c r="M14" s="17">
        <v>384.9</v>
      </c>
      <c r="N14" s="17">
        <v>304.64</v>
      </c>
      <c r="O14" s="17">
        <v>70.5</v>
      </c>
      <c r="P14" s="17"/>
      <c r="Q14" s="17">
        <v>281.60000000000002</v>
      </c>
      <c r="R14" s="17">
        <v>772.35</v>
      </c>
      <c r="S14" s="17">
        <v>305.60000000000002</v>
      </c>
      <c r="T14" s="17"/>
      <c r="U14" s="17">
        <v>629.75</v>
      </c>
      <c r="V14" s="17">
        <v>23.3</v>
      </c>
      <c r="W14" s="18">
        <v>6491.93</v>
      </c>
    </row>
    <row r="15" spans="1:23" ht="12.75" x14ac:dyDescent="0.2">
      <c r="A15" s="16" t="s">
        <v>102</v>
      </c>
      <c r="B15" s="16" t="s">
        <v>26</v>
      </c>
      <c r="C15" s="16" t="s">
        <v>27</v>
      </c>
      <c r="D15" s="17">
        <v>195.96</v>
      </c>
      <c r="E15" s="17">
        <v>529.62</v>
      </c>
      <c r="F15" s="17">
        <v>192.06</v>
      </c>
      <c r="G15" s="17">
        <v>243.18</v>
      </c>
      <c r="H15" s="17">
        <v>265</v>
      </c>
      <c r="I15" s="17">
        <v>710.17</v>
      </c>
      <c r="J15" s="17">
        <v>482.68</v>
      </c>
      <c r="K15" s="17">
        <v>501.59</v>
      </c>
      <c r="L15" s="17">
        <v>332.78</v>
      </c>
      <c r="M15" s="17">
        <v>191.1</v>
      </c>
      <c r="N15" s="17">
        <v>214.64</v>
      </c>
      <c r="O15" s="17">
        <v>193.82</v>
      </c>
      <c r="P15" s="17">
        <v>267.33999999999997</v>
      </c>
      <c r="Q15" s="17">
        <v>217.5</v>
      </c>
      <c r="R15" s="17"/>
      <c r="S15" s="17">
        <v>266.77999999999997</v>
      </c>
      <c r="T15" s="17">
        <v>282.16000000000003</v>
      </c>
      <c r="U15" s="17">
        <v>294.66000000000003</v>
      </c>
      <c r="V15" s="17">
        <v>260.42</v>
      </c>
      <c r="W15" s="18">
        <v>5641.46</v>
      </c>
    </row>
    <row r="16" spans="1:23" ht="12.75" x14ac:dyDescent="0.2">
      <c r="A16" s="16" t="s">
        <v>102</v>
      </c>
      <c r="B16" s="16" t="s">
        <v>105</v>
      </c>
      <c r="C16" s="16" t="s">
        <v>106</v>
      </c>
      <c r="D16" s="17">
        <v>48.54</v>
      </c>
      <c r="E16" s="17">
        <v>386.51</v>
      </c>
      <c r="F16" s="17">
        <v>246.01</v>
      </c>
      <c r="G16" s="17">
        <v>312.33999999999997</v>
      </c>
      <c r="H16" s="17">
        <v>312.10000000000002</v>
      </c>
      <c r="I16" s="17">
        <v>315.02</v>
      </c>
      <c r="J16" s="17">
        <v>190.04</v>
      </c>
      <c r="K16" s="17">
        <v>219.3</v>
      </c>
      <c r="L16" s="17">
        <v>221.16</v>
      </c>
      <c r="M16" s="17">
        <v>193.95</v>
      </c>
      <c r="N16" s="17">
        <v>414.27</v>
      </c>
      <c r="O16" s="17">
        <v>335.71</v>
      </c>
      <c r="P16" s="17">
        <v>219.18</v>
      </c>
      <c r="Q16" s="17">
        <v>220.36</v>
      </c>
      <c r="R16" s="17">
        <v>458.94</v>
      </c>
      <c r="S16" s="17">
        <v>197.64</v>
      </c>
      <c r="T16" s="17">
        <v>413.89</v>
      </c>
      <c r="U16" s="17">
        <v>266.87</v>
      </c>
      <c r="V16" s="17">
        <v>266.24</v>
      </c>
      <c r="W16" s="18">
        <v>5238.07</v>
      </c>
    </row>
    <row r="17" spans="1:23" ht="12.75" x14ac:dyDescent="0.2">
      <c r="A17" s="16" t="s">
        <v>102</v>
      </c>
      <c r="B17" s="16" t="s">
        <v>42</v>
      </c>
      <c r="C17" s="16" t="s">
        <v>43</v>
      </c>
      <c r="D17" s="17">
        <v>220.85</v>
      </c>
      <c r="E17" s="17">
        <v>145.28</v>
      </c>
      <c r="F17" s="17">
        <v>117.02</v>
      </c>
      <c r="G17" s="17">
        <v>361.89</v>
      </c>
      <c r="H17" s="17">
        <v>288.49</v>
      </c>
      <c r="I17" s="17">
        <v>119.54</v>
      </c>
      <c r="J17" s="17">
        <v>192.94</v>
      </c>
      <c r="K17" s="17">
        <v>387.59</v>
      </c>
      <c r="L17" s="17">
        <v>312.10000000000002</v>
      </c>
      <c r="M17" s="17">
        <v>287.43</v>
      </c>
      <c r="N17" s="17">
        <v>170.88</v>
      </c>
      <c r="O17" s="17">
        <v>502.61</v>
      </c>
      <c r="P17" s="17">
        <v>186.78</v>
      </c>
      <c r="Q17" s="17">
        <v>383.02</v>
      </c>
      <c r="R17" s="17">
        <v>210.72</v>
      </c>
      <c r="S17" s="17">
        <v>316.43</v>
      </c>
      <c r="T17" s="17">
        <v>410.44</v>
      </c>
      <c r="U17" s="17">
        <v>187.86</v>
      </c>
      <c r="V17" s="17">
        <v>308.98</v>
      </c>
      <c r="W17" s="18">
        <v>5110.8500000000004</v>
      </c>
    </row>
    <row r="18" spans="1:23" ht="12.75" x14ac:dyDescent="0.2">
      <c r="A18" s="16" t="s">
        <v>102</v>
      </c>
      <c r="B18" s="16" t="s">
        <v>14</v>
      </c>
      <c r="C18" s="16" t="s">
        <v>15</v>
      </c>
      <c r="D18" s="17">
        <v>24</v>
      </c>
      <c r="E18" s="17">
        <v>23</v>
      </c>
      <c r="F18" s="17">
        <v>315.74</v>
      </c>
      <c r="G18" s="17">
        <v>293.18</v>
      </c>
      <c r="H18" s="17">
        <v>315.48</v>
      </c>
      <c r="I18" s="17">
        <v>295</v>
      </c>
      <c r="J18" s="17">
        <v>315.98</v>
      </c>
      <c r="K18" s="17">
        <v>292.89999999999998</v>
      </c>
      <c r="L18" s="17">
        <v>239.36</v>
      </c>
      <c r="M18" s="17">
        <v>189.74</v>
      </c>
      <c r="N18" s="17">
        <v>242.64</v>
      </c>
      <c r="O18" s="17">
        <v>313.48</v>
      </c>
      <c r="P18" s="17">
        <v>459.22</v>
      </c>
      <c r="Q18" s="17">
        <v>72.099999999999994</v>
      </c>
      <c r="R18" s="17">
        <v>49.22</v>
      </c>
      <c r="S18" s="17">
        <v>195.18</v>
      </c>
      <c r="T18" s="17">
        <v>310.82</v>
      </c>
      <c r="U18" s="17">
        <v>313.33999999999997</v>
      </c>
      <c r="V18" s="17">
        <v>509.24</v>
      </c>
      <c r="W18" s="18">
        <v>4769.62</v>
      </c>
    </row>
    <row r="19" spans="1:23" ht="12.75" x14ac:dyDescent="0.2">
      <c r="A19" s="16" t="s">
        <v>102</v>
      </c>
      <c r="B19" s="16" t="s">
        <v>30</v>
      </c>
      <c r="C19" s="16" t="s">
        <v>31</v>
      </c>
      <c r="D19" s="17">
        <v>197.4204</v>
      </c>
      <c r="E19" s="17">
        <v>98.447400000000002</v>
      </c>
      <c r="F19" s="17">
        <v>138.13200000000001</v>
      </c>
      <c r="G19" s="17">
        <v>177.11279999999999</v>
      </c>
      <c r="H19" s="17">
        <v>196.6842</v>
      </c>
      <c r="I19" s="17">
        <v>217.358</v>
      </c>
      <c r="J19" s="17">
        <v>177.37200000000001</v>
      </c>
      <c r="K19" s="17">
        <v>174.75120000000001</v>
      </c>
      <c r="L19" s="17">
        <v>115.8408</v>
      </c>
      <c r="M19" s="17">
        <v>175.91480000000001</v>
      </c>
      <c r="N19" s="17">
        <v>136.57679999999999</v>
      </c>
      <c r="O19" s="17">
        <v>98.531999999999996</v>
      </c>
      <c r="P19" s="17">
        <v>196.9692</v>
      </c>
      <c r="Q19" s="17">
        <v>137.63999999999999</v>
      </c>
      <c r="R19" s="17">
        <v>157.13640000000001</v>
      </c>
      <c r="S19" s="17">
        <v>154.6884</v>
      </c>
      <c r="T19" s="17">
        <v>154.197</v>
      </c>
      <c r="U19" s="17">
        <v>136.30860000000001</v>
      </c>
      <c r="V19" s="17">
        <v>176.12899999999999</v>
      </c>
      <c r="W19" s="18">
        <v>3017.2109999999998</v>
      </c>
    </row>
    <row r="20" spans="1:23" ht="12.75" x14ac:dyDescent="0.2">
      <c r="A20" s="16" t="s">
        <v>102</v>
      </c>
      <c r="B20" s="16" t="s">
        <v>24</v>
      </c>
      <c r="C20" s="16" t="s">
        <v>25</v>
      </c>
      <c r="D20" s="17">
        <v>158.77600000000001</v>
      </c>
      <c r="E20" s="17">
        <v>228.89599999999999</v>
      </c>
      <c r="F20" s="17">
        <v>252.47800000000001</v>
      </c>
      <c r="G20" s="17"/>
      <c r="H20" s="17">
        <v>90.98</v>
      </c>
      <c r="I20" s="17">
        <v>91.248000000000005</v>
      </c>
      <c r="J20" s="17">
        <v>136.49199999999999</v>
      </c>
      <c r="K20" s="17">
        <v>114.76</v>
      </c>
      <c r="L20" s="17"/>
      <c r="M20" s="17">
        <v>91.498000000000005</v>
      </c>
      <c r="N20" s="17">
        <v>159.47200000000001</v>
      </c>
      <c r="O20" s="17">
        <v>137.114</v>
      </c>
      <c r="P20" s="17">
        <v>137.73599999999999</v>
      </c>
      <c r="Q20" s="17">
        <v>137.08799999999999</v>
      </c>
      <c r="R20" s="17">
        <v>23</v>
      </c>
      <c r="S20" s="17">
        <v>92</v>
      </c>
      <c r="T20" s="17">
        <v>90.367999999999995</v>
      </c>
      <c r="U20" s="17">
        <v>158.41399999999999</v>
      </c>
      <c r="V20" s="17">
        <v>69</v>
      </c>
      <c r="W20" s="18">
        <v>2169.3200000000002</v>
      </c>
    </row>
    <row r="21" spans="1:23" ht="12.75" x14ac:dyDescent="0.2">
      <c r="A21" s="16" t="s">
        <v>102</v>
      </c>
      <c r="B21" s="16" t="s">
        <v>107</v>
      </c>
      <c r="C21" s="16" t="s">
        <v>108</v>
      </c>
      <c r="D21" s="17"/>
      <c r="E21" s="17"/>
      <c r="F21" s="17">
        <v>110</v>
      </c>
      <c r="G21" s="17">
        <v>150</v>
      </c>
      <c r="H21" s="17">
        <v>110</v>
      </c>
      <c r="I21" s="17">
        <v>66</v>
      </c>
      <c r="J21" s="17">
        <v>176</v>
      </c>
      <c r="K21" s="17">
        <v>110</v>
      </c>
      <c r="L21" s="17">
        <v>22</v>
      </c>
      <c r="M21" s="17">
        <v>219</v>
      </c>
      <c r="N21" s="17">
        <v>44</v>
      </c>
      <c r="O21" s="17">
        <v>110</v>
      </c>
      <c r="P21" s="17">
        <v>88</v>
      </c>
      <c r="Q21" s="17">
        <v>66</v>
      </c>
      <c r="R21" s="17">
        <v>110</v>
      </c>
      <c r="S21" s="17">
        <v>88</v>
      </c>
      <c r="T21" s="17">
        <v>132</v>
      </c>
      <c r="U21" s="17">
        <v>154</v>
      </c>
      <c r="V21" s="17">
        <v>219</v>
      </c>
      <c r="W21" s="18">
        <v>1974</v>
      </c>
    </row>
    <row r="22" spans="1:23" ht="12.75" x14ac:dyDescent="0.2">
      <c r="A22" s="16" t="s">
        <v>102</v>
      </c>
      <c r="B22" s="16" t="s">
        <v>109</v>
      </c>
      <c r="C22" s="16" t="s">
        <v>110</v>
      </c>
      <c r="D22" s="17"/>
      <c r="E22" s="17">
        <v>73.259500000000003</v>
      </c>
      <c r="F22" s="17">
        <v>163.59110000000001</v>
      </c>
      <c r="G22" s="17">
        <v>89.384399999999999</v>
      </c>
      <c r="H22" s="17">
        <v>83.686599999999999</v>
      </c>
      <c r="I22" s="17">
        <v>135.46180000000001</v>
      </c>
      <c r="J22" s="17">
        <v>56.088099999999997</v>
      </c>
      <c r="K22" s="17">
        <v>90.021799999999999</v>
      </c>
      <c r="L22" s="17">
        <v>26.240500000000001</v>
      </c>
      <c r="M22" s="17">
        <v>122.0262</v>
      </c>
      <c r="N22" s="17">
        <v>50.231000000000002</v>
      </c>
      <c r="O22" s="17">
        <v>85.972399999999993</v>
      </c>
      <c r="P22" s="17">
        <v>40.049999999999997</v>
      </c>
      <c r="Q22" s="17">
        <v>20.79</v>
      </c>
      <c r="R22" s="17">
        <v>41.604999999999997</v>
      </c>
      <c r="S22" s="17">
        <v>146.9417</v>
      </c>
      <c r="T22" s="17">
        <v>100.501</v>
      </c>
      <c r="U22" s="17">
        <v>69.064499999999995</v>
      </c>
      <c r="V22" s="17">
        <v>132.97300000000001</v>
      </c>
      <c r="W22" s="18">
        <v>1527.8886</v>
      </c>
    </row>
    <row r="23" spans="1:23" ht="12.75" x14ac:dyDescent="0.2">
      <c r="A23" s="16" t="s">
        <v>102</v>
      </c>
      <c r="B23" s="16" t="s">
        <v>66</v>
      </c>
      <c r="C23" s="16" t="s">
        <v>67</v>
      </c>
      <c r="D23" s="17">
        <v>82.6</v>
      </c>
      <c r="E23" s="17">
        <v>120.18600000000001</v>
      </c>
      <c r="F23" s="17">
        <v>144.72</v>
      </c>
      <c r="G23" s="17">
        <v>41.3</v>
      </c>
      <c r="H23" s="17">
        <v>82.01</v>
      </c>
      <c r="I23" s="17">
        <v>103.25</v>
      </c>
      <c r="J23" s="17">
        <v>124.08499999999999</v>
      </c>
      <c r="K23" s="17">
        <v>20.65</v>
      </c>
      <c r="L23" s="17">
        <v>103.64</v>
      </c>
      <c r="M23" s="17"/>
      <c r="N23" s="17">
        <v>18.815999999999999</v>
      </c>
      <c r="O23" s="17"/>
      <c r="P23" s="17"/>
      <c r="Q23" s="17">
        <v>144.845</v>
      </c>
      <c r="R23" s="17"/>
      <c r="S23" s="17"/>
      <c r="T23" s="17">
        <v>41.89</v>
      </c>
      <c r="U23" s="17">
        <v>37.465000000000003</v>
      </c>
      <c r="V23" s="17"/>
      <c r="W23" s="18">
        <v>1065.4570000000001</v>
      </c>
    </row>
    <row r="24" spans="1:23" ht="12.75" x14ac:dyDescent="0.2">
      <c r="A24" s="16" t="s">
        <v>102</v>
      </c>
      <c r="B24" s="16" t="s">
        <v>111</v>
      </c>
      <c r="C24" s="16" t="s">
        <v>112</v>
      </c>
      <c r="D24" s="17"/>
      <c r="E24" s="17"/>
      <c r="F24" s="17"/>
      <c r="G24" s="17"/>
      <c r="H24" s="17"/>
      <c r="I24" s="17"/>
      <c r="J24" s="17">
        <v>59.857999999999997</v>
      </c>
      <c r="K24" s="17">
        <v>241.65199999999999</v>
      </c>
      <c r="L24" s="17">
        <v>162.608</v>
      </c>
      <c r="M24" s="17">
        <v>124.526</v>
      </c>
      <c r="N24" s="17">
        <v>282.37799999999999</v>
      </c>
      <c r="O24" s="17">
        <v>41.521999999999998</v>
      </c>
      <c r="P24" s="17"/>
      <c r="Q24" s="17"/>
      <c r="R24" s="17"/>
      <c r="S24" s="17"/>
      <c r="T24" s="17"/>
      <c r="U24" s="17"/>
      <c r="V24" s="17"/>
      <c r="W24" s="18">
        <v>912.54399999999998</v>
      </c>
    </row>
    <row r="25" spans="1:23" ht="12.75" x14ac:dyDescent="0.2">
      <c r="A25" s="16" t="s">
        <v>102</v>
      </c>
      <c r="B25" s="16" t="s">
        <v>113</v>
      </c>
      <c r="C25" s="16" t="s">
        <v>114</v>
      </c>
      <c r="D25" s="17"/>
      <c r="E25" s="17"/>
      <c r="F25" s="17"/>
      <c r="G25" s="17"/>
      <c r="H25" s="17">
        <v>23.5</v>
      </c>
      <c r="I25" s="17"/>
      <c r="J25" s="17">
        <v>73</v>
      </c>
      <c r="K25" s="17">
        <v>147</v>
      </c>
      <c r="L25" s="17">
        <v>223</v>
      </c>
      <c r="M25" s="17">
        <v>47.7</v>
      </c>
      <c r="N25" s="17">
        <v>119</v>
      </c>
      <c r="O25" s="17">
        <v>24</v>
      </c>
      <c r="P25" s="17">
        <v>48.5</v>
      </c>
      <c r="Q25" s="17">
        <v>46.4</v>
      </c>
      <c r="R25" s="17"/>
      <c r="S25" s="17">
        <v>46.4</v>
      </c>
      <c r="T25" s="17"/>
      <c r="U25" s="17"/>
      <c r="V25" s="17"/>
      <c r="W25" s="18">
        <v>798.5</v>
      </c>
    </row>
    <row r="26" spans="1:23" ht="12.75" x14ac:dyDescent="0.2">
      <c r="A26" s="16" t="s">
        <v>102</v>
      </c>
      <c r="B26" s="16" t="s">
        <v>115</v>
      </c>
      <c r="C26" s="16" t="s">
        <v>116</v>
      </c>
      <c r="D26" s="17">
        <v>40</v>
      </c>
      <c r="E26" s="17"/>
      <c r="F26" s="17">
        <v>20</v>
      </c>
      <c r="G26" s="17">
        <v>60</v>
      </c>
      <c r="H26" s="17">
        <v>20</v>
      </c>
      <c r="I26" s="17">
        <v>61</v>
      </c>
      <c r="J26" s="17">
        <v>20</v>
      </c>
      <c r="K26" s="17">
        <v>60</v>
      </c>
      <c r="L26" s="17">
        <v>40</v>
      </c>
      <c r="M26" s="17">
        <v>20</v>
      </c>
      <c r="N26" s="17">
        <v>20</v>
      </c>
      <c r="O26" s="17">
        <v>40</v>
      </c>
      <c r="P26" s="17"/>
      <c r="Q26" s="17">
        <v>102</v>
      </c>
      <c r="R26" s="17">
        <v>20</v>
      </c>
      <c r="S26" s="17">
        <v>20</v>
      </c>
      <c r="T26" s="17">
        <v>61</v>
      </c>
      <c r="U26" s="17">
        <v>40</v>
      </c>
      <c r="V26" s="17">
        <v>20</v>
      </c>
      <c r="W26" s="18">
        <v>664</v>
      </c>
    </row>
    <row r="27" spans="1:23" ht="12.75" x14ac:dyDescent="0.2">
      <c r="A27" s="16" t="s">
        <v>102</v>
      </c>
      <c r="B27" s="16" t="s">
        <v>117</v>
      </c>
      <c r="C27" s="16" t="s">
        <v>118</v>
      </c>
      <c r="D27" s="17"/>
      <c r="E27" s="17"/>
      <c r="F27" s="17"/>
      <c r="G27" s="17"/>
      <c r="H27" s="17"/>
      <c r="I27" s="17"/>
      <c r="J27" s="17">
        <v>23.84</v>
      </c>
      <c r="K27" s="17">
        <v>69.7</v>
      </c>
      <c r="L27" s="17"/>
      <c r="M27" s="17"/>
      <c r="N27" s="17">
        <v>22.94</v>
      </c>
      <c r="O27" s="17">
        <v>48.12</v>
      </c>
      <c r="P27" s="17">
        <v>93.84</v>
      </c>
      <c r="Q27" s="17">
        <v>47.34</v>
      </c>
      <c r="R27" s="17">
        <v>70.38</v>
      </c>
      <c r="S27" s="17">
        <v>47.73</v>
      </c>
      <c r="T27" s="17">
        <v>47.83</v>
      </c>
      <c r="U27" s="17">
        <v>46.66</v>
      </c>
      <c r="V27" s="17">
        <v>72.040000000000006</v>
      </c>
      <c r="W27" s="18">
        <v>590.41999999999996</v>
      </c>
    </row>
    <row r="28" spans="1:23" ht="12.75" x14ac:dyDescent="0.2">
      <c r="A28" s="16" t="s">
        <v>102</v>
      </c>
      <c r="B28" s="16" t="s">
        <v>28</v>
      </c>
      <c r="C28" s="16" t="s">
        <v>29</v>
      </c>
      <c r="D28" s="17">
        <v>35.796999999999997</v>
      </c>
      <c r="E28" s="17"/>
      <c r="F28" s="17">
        <v>18.431999999999999</v>
      </c>
      <c r="G28" s="17">
        <v>17.288</v>
      </c>
      <c r="H28" s="17">
        <v>35.899000000000001</v>
      </c>
      <c r="I28" s="17">
        <v>17.245000000000001</v>
      </c>
      <c r="J28" s="17">
        <v>35.845999999999997</v>
      </c>
      <c r="K28" s="17">
        <v>16.780999999999999</v>
      </c>
      <c r="L28" s="17">
        <v>36.554000000000002</v>
      </c>
      <c r="M28" s="17">
        <v>35.880000000000003</v>
      </c>
      <c r="N28" s="17">
        <v>18.734999999999999</v>
      </c>
      <c r="O28" s="17">
        <v>35.97</v>
      </c>
      <c r="P28" s="17">
        <v>37.042000000000002</v>
      </c>
      <c r="Q28" s="17">
        <v>18.672000000000001</v>
      </c>
      <c r="R28" s="17">
        <v>16.422999999999998</v>
      </c>
      <c r="S28" s="17">
        <v>18.643999999999998</v>
      </c>
      <c r="T28" s="17"/>
      <c r="U28" s="17">
        <v>55.42</v>
      </c>
      <c r="V28" s="17">
        <v>35.154000000000003</v>
      </c>
      <c r="W28" s="18">
        <v>485.78199999999998</v>
      </c>
    </row>
    <row r="29" spans="1:23" ht="12.75" x14ac:dyDescent="0.2">
      <c r="A29" s="16" t="s">
        <v>102</v>
      </c>
      <c r="B29" s="16" t="s">
        <v>119</v>
      </c>
      <c r="C29" s="16" t="s">
        <v>120</v>
      </c>
      <c r="D29" s="17">
        <v>22</v>
      </c>
      <c r="E29" s="17"/>
      <c r="F29" s="17"/>
      <c r="G29" s="17"/>
      <c r="H29" s="17"/>
      <c r="I29" s="17"/>
      <c r="J29" s="17"/>
      <c r="K29" s="17"/>
      <c r="L29" s="17">
        <v>22</v>
      </c>
      <c r="M29" s="17"/>
      <c r="N29" s="17"/>
      <c r="O29" s="17"/>
      <c r="P29" s="17"/>
      <c r="Q29" s="17">
        <v>86</v>
      </c>
      <c r="R29" s="17">
        <v>64</v>
      </c>
      <c r="S29" s="17"/>
      <c r="T29" s="17">
        <v>42</v>
      </c>
      <c r="U29" s="17">
        <v>64</v>
      </c>
      <c r="V29" s="17">
        <v>169</v>
      </c>
      <c r="W29" s="18">
        <v>469</v>
      </c>
    </row>
    <row r="30" spans="1:23" ht="12.75" x14ac:dyDescent="0.2">
      <c r="A30" s="16" t="s">
        <v>102</v>
      </c>
      <c r="B30" s="16" t="s">
        <v>10</v>
      </c>
      <c r="C30" s="16" t="s">
        <v>11</v>
      </c>
      <c r="D30" s="17"/>
      <c r="E30" s="17">
        <v>44</v>
      </c>
      <c r="F30" s="17"/>
      <c r="G30" s="17">
        <v>68</v>
      </c>
      <c r="H30" s="17">
        <v>46</v>
      </c>
      <c r="I30" s="17">
        <v>46</v>
      </c>
      <c r="J30" s="17"/>
      <c r="K30" s="17"/>
      <c r="L30" s="17">
        <v>22</v>
      </c>
      <c r="M30" s="17">
        <v>22</v>
      </c>
      <c r="N30" s="17">
        <v>22</v>
      </c>
      <c r="O30" s="17">
        <v>22</v>
      </c>
      <c r="P30" s="17">
        <v>22</v>
      </c>
      <c r="Q30" s="17">
        <v>23</v>
      </c>
      <c r="R30" s="17"/>
      <c r="S30" s="17">
        <v>46</v>
      </c>
      <c r="T30" s="17">
        <v>46</v>
      </c>
      <c r="U30" s="17">
        <v>23</v>
      </c>
      <c r="V30" s="17"/>
      <c r="W30" s="18">
        <v>452</v>
      </c>
    </row>
    <row r="31" spans="1:23" ht="12.75" x14ac:dyDescent="0.2">
      <c r="A31" s="16" t="s">
        <v>102</v>
      </c>
      <c r="B31" s="16" t="s">
        <v>121</v>
      </c>
      <c r="C31" s="16" t="s">
        <v>122</v>
      </c>
      <c r="D31" s="17"/>
      <c r="E31" s="17">
        <v>46</v>
      </c>
      <c r="F31" s="17">
        <v>23</v>
      </c>
      <c r="G31" s="17">
        <v>23</v>
      </c>
      <c r="H31" s="17">
        <v>23</v>
      </c>
      <c r="I31" s="17">
        <v>49.5</v>
      </c>
      <c r="J31" s="17"/>
      <c r="K31" s="17"/>
      <c r="L31" s="17">
        <v>72.3</v>
      </c>
      <c r="M31" s="17"/>
      <c r="N31" s="17"/>
      <c r="O31" s="17"/>
      <c r="P31" s="17"/>
      <c r="Q31" s="17"/>
      <c r="R31" s="17">
        <v>24</v>
      </c>
      <c r="S31" s="17">
        <v>23</v>
      </c>
      <c r="T31" s="17">
        <v>121.5</v>
      </c>
      <c r="U31" s="17"/>
      <c r="V31" s="17">
        <v>24.8</v>
      </c>
      <c r="W31" s="18">
        <v>430.1</v>
      </c>
    </row>
    <row r="32" spans="1:23" ht="12.75" x14ac:dyDescent="0.2">
      <c r="A32" s="16" t="s">
        <v>102</v>
      </c>
      <c r="B32" s="16" t="s">
        <v>123</v>
      </c>
      <c r="C32" s="16" t="s">
        <v>124</v>
      </c>
      <c r="D32" s="17"/>
      <c r="E32" s="17">
        <v>23</v>
      </c>
      <c r="F32" s="17"/>
      <c r="G32" s="17">
        <v>23</v>
      </c>
      <c r="H32" s="17"/>
      <c r="I32" s="17">
        <v>23</v>
      </c>
      <c r="J32" s="17"/>
      <c r="K32" s="17"/>
      <c r="L32" s="17">
        <v>23</v>
      </c>
      <c r="M32" s="17"/>
      <c r="N32" s="17">
        <v>123</v>
      </c>
      <c r="O32" s="17">
        <v>100</v>
      </c>
      <c r="P32" s="17"/>
      <c r="Q32" s="17">
        <v>23</v>
      </c>
      <c r="R32" s="17"/>
      <c r="S32" s="17">
        <v>23</v>
      </c>
      <c r="T32" s="17"/>
      <c r="U32" s="17"/>
      <c r="V32" s="17"/>
      <c r="W32" s="18">
        <v>361</v>
      </c>
    </row>
    <row r="33" spans="1:23" ht="12.75" x14ac:dyDescent="0.2">
      <c r="A33" s="16" t="s">
        <v>102</v>
      </c>
      <c r="B33" s="16" t="s">
        <v>125</v>
      </c>
      <c r="C33" s="16" t="s">
        <v>126</v>
      </c>
      <c r="D33" s="17"/>
      <c r="E33" s="17"/>
      <c r="F33" s="17">
        <v>23</v>
      </c>
      <c r="G33" s="17"/>
      <c r="H33" s="17">
        <v>88</v>
      </c>
      <c r="I33" s="17"/>
      <c r="J33" s="17"/>
      <c r="K33" s="17">
        <v>132</v>
      </c>
      <c r="L33" s="17"/>
      <c r="M33" s="17"/>
      <c r="N33" s="17"/>
      <c r="O33" s="17"/>
      <c r="P33" s="17"/>
      <c r="Q33" s="17"/>
      <c r="R33" s="17"/>
      <c r="S33" s="17"/>
      <c r="T33" s="17"/>
      <c r="U33" s="17"/>
      <c r="V33" s="17"/>
      <c r="W33" s="18">
        <v>243</v>
      </c>
    </row>
    <row r="34" spans="1:23" ht="12.75" x14ac:dyDescent="0.2">
      <c r="A34" s="16" t="s">
        <v>102</v>
      </c>
      <c r="B34" s="16" t="s">
        <v>127</v>
      </c>
      <c r="C34" s="16" t="s">
        <v>128</v>
      </c>
      <c r="D34" s="17"/>
      <c r="E34" s="17">
        <v>73.88</v>
      </c>
      <c r="F34" s="17">
        <v>23.5</v>
      </c>
      <c r="G34" s="17">
        <v>47.74</v>
      </c>
      <c r="H34" s="17">
        <v>23.54</v>
      </c>
      <c r="I34" s="17">
        <v>47.09</v>
      </c>
      <c r="J34" s="17">
        <v>25.78</v>
      </c>
      <c r="K34" s="17"/>
      <c r="L34" s="17"/>
      <c r="M34" s="17"/>
      <c r="N34" s="17"/>
      <c r="O34" s="17"/>
      <c r="P34" s="17"/>
      <c r="Q34" s="17"/>
      <c r="R34" s="17"/>
      <c r="S34" s="17"/>
      <c r="T34" s="17"/>
      <c r="U34" s="17"/>
      <c r="V34" s="17"/>
      <c r="W34" s="18">
        <v>241.53</v>
      </c>
    </row>
    <row r="35" spans="1:23" ht="12.75" x14ac:dyDescent="0.2">
      <c r="A35" s="16" t="s">
        <v>102</v>
      </c>
      <c r="B35" s="16" t="s">
        <v>72</v>
      </c>
      <c r="C35" s="16" t="s">
        <v>73</v>
      </c>
      <c r="D35" s="17"/>
      <c r="E35" s="17">
        <v>23.5</v>
      </c>
      <c r="F35" s="17">
        <v>24.7</v>
      </c>
      <c r="G35" s="17"/>
      <c r="H35" s="17"/>
      <c r="I35" s="17"/>
      <c r="J35" s="17">
        <v>24</v>
      </c>
      <c r="K35" s="17"/>
      <c r="L35" s="17">
        <v>24.7</v>
      </c>
      <c r="M35" s="17"/>
      <c r="N35" s="17"/>
      <c r="O35" s="17"/>
      <c r="P35" s="17"/>
      <c r="Q35" s="17">
        <v>24</v>
      </c>
      <c r="R35" s="17">
        <v>23.5</v>
      </c>
      <c r="S35" s="17"/>
      <c r="T35" s="17"/>
      <c r="U35" s="17">
        <v>64.400000000000006</v>
      </c>
      <c r="V35" s="17">
        <v>24.7</v>
      </c>
      <c r="W35" s="18">
        <v>233.5</v>
      </c>
    </row>
    <row r="36" spans="1:23" ht="12.75" x14ac:dyDescent="0.2">
      <c r="A36" s="16" t="s">
        <v>102</v>
      </c>
      <c r="B36" s="16" t="s">
        <v>129</v>
      </c>
      <c r="C36" s="16" t="s">
        <v>130</v>
      </c>
      <c r="D36" s="17"/>
      <c r="E36" s="17">
        <v>45.08</v>
      </c>
      <c r="F36" s="17">
        <v>23</v>
      </c>
      <c r="G36" s="17">
        <v>23</v>
      </c>
      <c r="H36" s="17"/>
      <c r="I36" s="17"/>
      <c r="J36" s="17"/>
      <c r="K36" s="17"/>
      <c r="L36" s="17">
        <v>22</v>
      </c>
      <c r="M36" s="17">
        <v>23</v>
      </c>
      <c r="N36" s="17">
        <v>22.64</v>
      </c>
      <c r="O36" s="17"/>
      <c r="P36" s="17">
        <v>46</v>
      </c>
      <c r="Q36" s="17"/>
      <c r="R36" s="17"/>
      <c r="S36" s="17"/>
      <c r="T36" s="17"/>
      <c r="U36" s="17"/>
      <c r="V36" s="17"/>
      <c r="W36" s="18">
        <v>204.72</v>
      </c>
    </row>
    <row r="37" spans="1:23" ht="12.75" x14ac:dyDescent="0.2">
      <c r="A37" s="16" t="s">
        <v>102</v>
      </c>
      <c r="B37" s="16" t="s">
        <v>131</v>
      </c>
      <c r="C37" s="16" t="s">
        <v>132</v>
      </c>
      <c r="D37" s="17">
        <v>24</v>
      </c>
      <c r="E37" s="17">
        <v>24.5</v>
      </c>
      <c r="F37" s="17">
        <v>25</v>
      </c>
      <c r="G37" s="17"/>
      <c r="H37" s="17"/>
      <c r="I37" s="17">
        <v>24</v>
      </c>
      <c r="J37" s="17"/>
      <c r="K37" s="17"/>
      <c r="L37" s="17">
        <v>24.58</v>
      </c>
      <c r="M37" s="17"/>
      <c r="N37" s="17"/>
      <c r="O37" s="17"/>
      <c r="P37" s="17"/>
      <c r="Q37" s="17"/>
      <c r="R37" s="17">
        <v>73</v>
      </c>
      <c r="S37" s="17"/>
      <c r="T37" s="17"/>
      <c r="U37" s="17"/>
      <c r="V37" s="17"/>
      <c r="W37" s="18">
        <v>195.08</v>
      </c>
    </row>
    <row r="38" spans="1:23" ht="12.75" x14ac:dyDescent="0.2">
      <c r="A38" s="16" t="s">
        <v>102</v>
      </c>
      <c r="B38" s="16" t="s">
        <v>133</v>
      </c>
      <c r="C38" s="16" t="s">
        <v>134</v>
      </c>
      <c r="D38" s="17"/>
      <c r="E38" s="17"/>
      <c r="F38" s="17">
        <v>46</v>
      </c>
      <c r="G38" s="17"/>
      <c r="H38" s="17"/>
      <c r="I38" s="17">
        <v>23</v>
      </c>
      <c r="J38" s="17">
        <v>22</v>
      </c>
      <c r="K38" s="17"/>
      <c r="L38" s="17"/>
      <c r="M38" s="17">
        <v>23</v>
      </c>
      <c r="N38" s="17"/>
      <c r="O38" s="17"/>
      <c r="P38" s="17"/>
      <c r="Q38" s="17">
        <v>77.5</v>
      </c>
      <c r="R38" s="17"/>
      <c r="S38" s="17"/>
      <c r="T38" s="17"/>
      <c r="U38" s="17"/>
      <c r="V38" s="17"/>
      <c r="W38" s="18">
        <v>191.5</v>
      </c>
    </row>
    <row r="39" spans="1:23" ht="12.75" x14ac:dyDescent="0.2">
      <c r="A39" s="16" t="s">
        <v>102</v>
      </c>
      <c r="B39" s="16" t="s">
        <v>135</v>
      </c>
      <c r="C39" s="16" t="s">
        <v>136</v>
      </c>
      <c r="D39" s="17"/>
      <c r="E39" s="17">
        <v>45</v>
      </c>
      <c r="F39" s="17"/>
      <c r="G39" s="17">
        <v>45</v>
      </c>
      <c r="H39" s="17">
        <v>22</v>
      </c>
      <c r="I39" s="17"/>
      <c r="J39" s="17">
        <v>22</v>
      </c>
      <c r="K39" s="17"/>
      <c r="L39" s="17"/>
      <c r="M39" s="17"/>
      <c r="N39" s="17">
        <v>23</v>
      </c>
      <c r="O39" s="17"/>
      <c r="P39" s="17">
        <v>23</v>
      </c>
      <c r="Q39" s="17"/>
      <c r="R39" s="17"/>
      <c r="S39" s="17"/>
      <c r="T39" s="17"/>
      <c r="U39" s="17"/>
      <c r="V39" s="17"/>
      <c r="W39" s="18">
        <v>180</v>
      </c>
    </row>
    <row r="40" spans="1:23" ht="12.75" x14ac:dyDescent="0.2">
      <c r="A40" s="16" t="s">
        <v>102</v>
      </c>
      <c r="B40" s="16" t="s">
        <v>137</v>
      </c>
      <c r="C40" s="16" t="s">
        <v>138</v>
      </c>
      <c r="D40" s="17"/>
      <c r="E40" s="17"/>
      <c r="F40" s="17"/>
      <c r="G40" s="17"/>
      <c r="H40" s="17"/>
      <c r="I40" s="17"/>
      <c r="J40" s="17"/>
      <c r="K40" s="17">
        <v>73.59</v>
      </c>
      <c r="L40" s="17"/>
      <c r="M40" s="17">
        <v>75</v>
      </c>
      <c r="N40" s="17">
        <v>25</v>
      </c>
      <c r="O40" s="17"/>
      <c r="P40" s="17"/>
      <c r="Q40" s="17"/>
      <c r="R40" s="17"/>
      <c r="S40" s="17"/>
      <c r="T40" s="17"/>
      <c r="U40" s="17"/>
      <c r="V40" s="17"/>
      <c r="W40" s="18">
        <v>173.59</v>
      </c>
    </row>
    <row r="41" spans="1:23" ht="12.75" x14ac:dyDescent="0.2">
      <c r="A41" s="16" t="s">
        <v>102</v>
      </c>
      <c r="B41" s="16" t="s">
        <v>139</v>
      </c>
      <c r="C41" s="16" t="s">
        <v>140</v>
      </c>
      <c r="D41" s="17"/>
      <c r="E41" s="17"/>
      <c r="F41" s="17"/>
      <c r="G41" s="17"/>
      <c r="H41" s="17"/>
      <c r="I41" s="17"/>
      <c r="J41" s="17"/>
      <c r="K41" s="17"/>
      <c r="L41" s="17">
        <v>42</v>
      </c>
      <c r="M41" s="17"/>
      <c r="N41" s="17">
        <v>42</v>
      </c>
      <c r="O41" s="17">
        <v>42</v>
      </c>
      <c r="P41" s="17">
        <v>21</v>
      </c>
      <c r="Q41" s="17">
        <v>21</v>
      </c>
      <c r="R41" s="17"/>
      <c r="S41" s="17"/>
      <c r="T41" s="17"/>
      <c r="U41" s="17"/>
      <c r="V41" s="17"/>
      <c r="W41" s="18">
        <v>168</v>
      </c>
    </row>
    <row r="42" spans="1:23" ht="12.75" x14ac:dyDescent="0.2">
      <c r="A42" s="16" t="s">
        <v>102</v>
      </c>
      <c r="B42" s="16" t="s">
        <v>141</v>
      </c>
      <c r="C42" s="16" t="s">
        <v>142</v>
      </c>
      <c r="D42" s="17"/>
      <c r="E42" s="17">
        <v>19.5</v>
      </c>
      <c r="F42" s="17"/>
      <c r="G42" s="17">
        <v>61.743749999999999</v>
      </c>
      <c r="H42" s="17"/>
      <c r="I42" s="17"/>
      <c r="J42" s="17">
        <v>19.68525</v>
      </c>
      <c r="K42" s="17"/>
      <c r="L42" s="17"/>
      <c r="M42" s="17">
        <v>19.760000000000002</v>
      </c>
      <c r="N42" s="17"/>
      <c r="O42" s="17"/>
      <c r="P42" s="17">
        <v>19.698250000000002</v>
      </c>
      <c r="Q42" s="17"/>
      <c r="R42" s="17"/>
      <c r="S42" s="17"/>
      <c r="T42" s="17"/>
      <c r="U42" s="17">
        <v>19.760000000000002</v>
      </c>
      <c r="V42" s="17"/>
      <c r="W42" s="18">
        <v>160.14725000000001</v>
      </c>
    </row>
    <row r="43" spans="1:23" ht="12.75" x14ac:dyDescent="0.2">
      <c r="A43" s="16" t="s">
        <v>102</v>
      </c>
      <c r="B43" s="16" t="s">
        <v>143</v>
      </c>
      <c r="C43" s="16" t="s">
        <v>144</v>
      </c>
      <c r="D43" s="17">
        <v>18.143999999999998</v>
      </c>
      <c r="E43" s="17">
        <v>23.218399999999999</v>
      </c>
      <c r="F43" s="17">
        <v>6.984</v>
      </c>
      <c r="G43" s="17">
        <v>5.0145600000000004</v>
      </c>
      <c r="H43" s="17">
        <v>4.6852</v>
      </c>
      <c r="I43" s="17">
        <v>21.089600000000001</v>
      </c>
      <c r="J43" s="17"/>
      <c r="K43" s="17">
        <v>11.820880000000001</v>
      </c>
      <c r="L43" s="17">
        <v>2.016</v>
      </c>
      <c r="M43" s="17">
        <v>4.6752000000000002</v>
      </c>
      <c r="N43" s="17">
        <v>4.6588799999999999</v>
      </c>
      <c r="O43" s="17">
        <v>2.9153600000000002</v>
      </c>
      <c r="P43" s="17">
        <v>1.4688000000000001</v>
      </c>
      <c r="Q43" s="17"/>
      <c r="R43" s="17"/>
      <c r="S43" s="17">
        <v>11.167999999999999</v>
      </c>
      <c r="T43" s="17">
        <v>21.153199999999998</v>
      </c>
      <c r="U43" s="17">
        <v>18.2592</v>
      </c>
      <c r="V43" s="17">
        <v>2.4891200000000002</v>
      </c>
      <c r="W43" s="18">
        <v>159.7604</v>
      </c>
    </row>
    <row r="44" spans="1:23" ht="12.75" x14ac:dyDescent="0.2">
      <c r="A44" s="16" t="s">
        <v>102</v>
      </c>
      <c r="B44" s="16" t="s">
        <v>145</v>
      </c>
      <c r="C44" s="16" t="s">
        <v>146</v>
      </c>
      <c r="D44" s="17"/>
      <c r="E44" s="17"/>
      <c r="F44" s="17"/>
      <c r="G44" s="17"/>
      <c r="H44" s="17"/>
      <c r="I44" s="17"/>
      <c r="J44" s="17"/>
      <c r="K44" s="17"/>
      <c r="L44" s="17"/>
      <c r="M44" s="17">
        <v>21.08</v>
      </c>
      <c r="N44" s="17"/>
      <c r="O44" s="17">
        <v>21.08</v>
      </c>
      <c r="P44" s="17"/>
      <c r="Q44" s="17">
        <v>21.08</v>
      </c>
      <c r="R44" s="17">
        <v>21.08</v>
      </c>
      <c r="S44" s="17"/>
      <c r="T44" s="17"/>
      <c r="U44" s="17">
        <v>21.08</v>
      </c>
      <c r="V44" s="17">
        <v>21.08</v>
      </c>
      <c r="W44" s="18">
        <v>126.48</v>
      </c>
    </row>
    <row r="45" spans="1:23" ht="12.75" x14ac:dyDescent="0.2">
      <c r="A45" s="16" t="s">
        <v>102</v>
      </c>
      <c r="B45" s="16" t="s">
        <v>147</v>
      </c>
      <c r="C45" s="16" t="s">
        <v>148</v>
      </c>
      <c r="D45" s="17">
        <v>13.8</v>
      </c>
      <c r="E45" s="17"/>
      <c r="F45" s="17"/>
      <c r="G45" s="17">
        <v>14.4</v>
      </c>
      <c r="H45" s="17"/>
      <c r="I45" s="17">
        <v>12</v>
      </c>
      <c r="J45" s="17"/>
      <c r="K45" s="17">
        <v>3.6</v>
      </c>
      <c r="L45" s="17">
        <v>14.164999999999999</v>
      </c>
      <c r="M45" s="17"/>
      <c r="N45" s="17">
        <v>9.66</v>
      </c>
      <c r="O45" s="17">
        <v>12</v>
      </c>
      <c r="P45" s="17">
        <v>3.58</v>
      </c>
      <c r="Q45" s="17"/>
      <c r="R45" s="17">
        <v>1.8</v>
      </c>
      <c r="S45" s="17"/>
      <c r="T45" s="17">
        <v>28.8</v>
      </c>
      <c r="U45" s="17">
        <v>12</v>
      </c>
      <c r="V45" s="17"/>
      <c r="W45" s="18">
        <v>125.80500000000001</v>
      </c>
    </row>
    <row r="46" spans="1:23" ht="12.75" x14ac:dyDescent="0.2">
      <c r="A46" s="16" t="s">
        <v>102</v>
      </c>
      <c r="B46" s="16" t="s">
        <v>149</v>
      </c>
      <c r="C46" s="16" t="s">
        <v>150</v>
      </c>
      <c r="D46" s="17"/>
      <c r="E46" s="17">
        <v>0.5</v>
      </c>
      <c r="F46" s="17"/>
      <c r="G46" s="17">
        <v>4</v>
      </c>
      <c r="H46" s="17">
        <v>7.5</v>
      </c>
      <c r="I46" s="17"/>
      <c r="J46" s="17">
        <v>32.25</v>
      </c>
      <c r="K46" s="17"/>
      <c r="L46" s="17"/>
      <c r="M46" s="17"/>
      <c r="N46" s="17"/>
      <c r="O46" s="17">
        <v>23.5</v>
      </c>
      <c r="P46" s="17"/>
      <c r="Q46" s="17"/>
      <c r="R46" s="17"/>
      <c r="S46" s="17">
        <v>8.25</v>
      </c>
      <c r="T46" s="17">
        <v>17.5</v>
      </c>
      <c r="U46" s="17"/>
      <c r="V46" s="17">
        <v>16.5</v>
      </c>
      <c r="W46" s="18">
        <v>110</v>
      </c>
    </row>
    <row r="47" spans="1:23" ht="12.75" x14ac:dyDescent="0.2">
      <c r="A47" s="16" t="s">
        <v>102</v>
      </c>
      <c r="B47" s="16" t="s">
        <v>96</v>
      </c>
      <c r="C47" s="16" t="s">
        <v>97</v>
      </c>
      <c r="D47" s="17"/>
      <c r="E47" s="17">
        <v>3.68</v>
      </c>
      <c r="F47" s="17"/>
      <c r="G47" s="17">
        <v>1</v>
      </c>
      <c r="H47" s="17"/>
      <c r="I47" s="17"/>
      <c r="J47" s="17">
        <v>37.225000000000001</v>
      </c>
      <c r="K47" s="17"/>
      <c r="L47" s="17">
        <v>19.344000000000001</v>
      </c>
      <c r="M47" s="17"/>
      <c r="N47" s="17"/>
      <c r="O47" s="17"/>
      <c r="P47" s="17"/>
      <c r="Q47" s="17">
        <v>20.399999999999999</v>
      </c>
      <c r="R47" s="17">
        <v>2.88</v>
      </c>
      <c r="S47" s="17"/>
      <c r="T47" s="17">
        <v>0.28799999999999998</v>
      </c>
      <c r="U47" s="17"/>
      <c r="V47" s="17">
        <v>19.2</v>
      </c>
      <c r="W47" s="18">
        <v>104.017</v>
      </c>
    </row>
    <row r="48" spans="1:23" ht="12.75" x14ac:dyDescent="0.2">
      <c r="A48" s="16" t="s">
        <v>102</v>
      </c>
      <c r="B48" s="16" t="s">
        <v>151</v>
      </c>
      <c r="C48" s="16" t="s">
        <v>152</v>
      </c>
      <c r="D48" s="17"/>
      <c r="E48" s="17">
        <v>22</v>
      </c>
      <c r="F48" s="17"/>
      <c r="G48" s="17"/>
      <c r="H48" s="17"/>
      <c r="I48" s="17"/>
      <c r="J48" s="17"/>
      <c r="K48" s="17"/>
      <c r="L48" s="17"/>
      <c r="M48" s="17"/>
      <c r="N48" s="17">
        <v>22</v>
      </c>
      <c r="O48" s="17"/>
      <c r="P48" s="17">
        <v>22</v>
      </c>
      <c r="Q48" s="17"/>
      <c r="R48" s="17"/>
      <c r="S48" s="17"/>
      <c r="T48" s="17">
        <v>23.1</v>
      </c>
      <c r="U48" s="17"/>
      <c r="V48" s="17"/>
      <c r="W48" s="18">
        <v>89.1</v>
      </c>
    </row>
    <row r="49" spans="1:23" ht="12.75" x14ac:dyDescent="0.2">
      <c r="A49" s="16" t="s">
        <v>102</v>
      </c>
      <c r="B49" s="16" t="s">
        <v>46</v>
      </c>
      <c r="C49" s="16" t="s">
        <v>47</v>
      </c>
      <c r="D49" s="17"/>
      <c r="E49" s="17"/>
      <c r="F49" s="17">
        <v>22</v>
      </c>
      <c r="G49" s="17"/>
      <c r="H49" s="17"/>
      <c r="I49" s="17"/>
      <c r="J49" s="17"/>
      <c r="K49" s="17"/>
      <c r="L49" s="17">
        <v>23</v>
      </c>
      <c r="M49" s="17"/>
      <c r="N49" s="17"/>
      <c r="O49" s="17">
        <v>18</v>
      </c>
      <c r="P49" s="17"/>
      <c r="Q49" s="17">
        <v>23</v>
      </c>
      <c r="R49" s="17"/>
      <c r="S49" s="17"/>
      <c r="T49" s="17"/>
      <c r="U49" s="17"/>
      <c r="V49" s="17"/>
      <c r="W49" s="18">
        <v>86</v>
      </c>
    </row>
    <row r="50" spans="1:23" ht="12.75" x14ac:dyDescent="0.2">
      <c r="A50" s="16" t="s">
        <v>102</v>
      </c>
      <c r="B50" s="16" t="s">
        <v>153</v>
      </c>
      <c r="C50" s="16" t="s">
        <v>154</v>
      </c>
      <c r="D50" s="17">
        <v>0.28000000000000003</v>
      </c>
      <c r="E50" s="17">
        <v>22</v>
      </c>
      <c r="F50" s="17"/>
      <c r="G50" s="17"/>
      <c r="H50" s="17"/>
      <c r="I50" s="17">
        <v>5.3250000000000002</v>
      </c>
      <c r="J50" s="17"/>
      <c r="K50" s="17">
        <v>6.6749999999999998</v>
      </c>
      <c r="L50" s="17">
        <v>8.15</v>
      </c>
      <c r="M50" s="17"/>
      <c r="N50" s="17">
        <v>2.4</v>
      </c>
      <c r="O50" s="17">
        <v>1.6</v>
      </c>
      <c r="P50" s="17">
        <v>6</v>
      </c>
      <c r="Q50" s="17"/>
      <c r="R50" s="17">
        <v>10.1</v>
      </c>
      <c r="S50" s="17">
        <v>22</v>
      </c>
      <c r="T50" s="17"/>
      <c r="U50" s="17">
        <v>1.2</v>
      </c>
      <c r="V50" s="17"/>
      <c r="W50" s="18">
        <v>85.73</v>
      </c>
    </row>
    <row r="51" spans="1:23" ht="12.75" x14ac:dyDescent="0.2">
      <c r="A51" s="16" t="s">
        <v>102</v>
      </c>
      <c r="B51" s="16" t="s">
        <v>155</v>
      </c>
      <c r="C51" s="16" t="s">
        <v>156</v>
      </c>
      <c r="D51" s="17">
        <v>16.604399999999998</v>
      </c>
      <c r="E51" s="17"/>
      <c r="F51" s="17"/>
      <c r="G51" s="17">
        <v>30.491099999999999</v>
      </c>
      <c r="H51" s="17"/>
      <c r="I51" s="17">
        <v>12.618</v>
      </c>
      <c r="J51" s="17"/>
      <c r="K51" s="17"/>
      <c r="L51" s="17"/>
      <c r="M51" s="17"/>
      <c r="N51" s="17"/>
      <c r="O51" s="17"/>
      <c r="P51" s="17"/>
      <c r="Q51" s="17">
        <v>11.827199999999999</v>
      </c>
      <c r="R51" s="17"/>
      <c r="S51" s="17"/>
      <c r="T51" s="17"/>
      <c r="U51" s="17">
        <v>8.9496000000000002</v>
      </c>
      <c r="V51" s="17"/>
      <c r="W51" s="18">
        <v>80.490300000000005</v>
      </c>
    </row>
    <row r="52" spans="1:23" ht="12.75" x14ac:dyDescent="0.2">
      <c r="A52" s="16" t="s">
        <v>102</v>
      </c>
      <c r="B52" s="16" t="s">
        <v>157</v>
      </c>
      <c r="C52" s="16" t="s">
        <v>158</v>
      </c>
      <c r="D52" s="17"/>
      <c r="E52" s="17"/>
      <c r="F52" s="17"/>
      <c r="G52" s="17"/>
      <c r="H52" s="17"/>
      <c r="I52" s="17"/>
      <c r="J52" s="17"/>
      <c r="K52" s="17">
        <v>19.8</v>
      </c>
      <c r="L52" s="17"/>
      <c r="M52" s="17">
        <v>40.283999999999999</v>
      </c>
      <c r="N52" s="17"/>
      <c r="O52" s="17"/>
      <c r="P52" s="17"/>
      <c r="Q52" s="17"/>
      <c r="R52" s="17"/>
      <c r="S52" s="17"/>
      <c r="T52" s="17"/>
      <c r="U52" s="17"/>
      <c r="V52" s="17">
        <v>19.8</v>
      </c>
      <c r="W52" s="18">
        <v>79.884</v>
      </c>
    </row>
    <row r="53" spans="1:23" ht="12.75" x14ac:dyDescent="0.2">
      <c r="A53" s="16" t="s">
        <v>102</v>
      </c>
      <c r="B53" s="16" t="s">
        <v>159</v>
      </c>
      <c r="C53" s="16" t="s">
        <v>160</v>
      </c>
      <c r="D53" s="17"/>
      <c r="E53" s="17">
        <v>6.6</v>
      </c>
      <c r="F53" s="17">
        <v>20.625</v>
      </c>
      <c r="G53" s="17"/>
      <c r="H53" s="17"/>
      <c r="I53" s="17"/>
      <c r="J53" s="17">
        <v>20.625</v>
      </c>
      <c r="K53" s="17"/>
      <c r="L53" s="17"/>
      <c r="M53" s="17"/>
      <c r="N53" s="17"/>
      <c r="O53" s="17">
        <v>8.25</v>
      </c>
      <c r="P53" s="17"/>
      <c r="Q53" s="17"/>
      <c r="R53" s="17"/>
      <c r="S53" s="17"/>
      <c r="T53" s="17"/>
      <c r="U53" s="17"/>
      <c r="V53" s="17">
        <v>20.625</v>
      </c>
      <c r="W53" s="18">
        <v>76.724999999999994</v>
      </c>
    </row>
    <row r="54" spans="1:23" ht="12.75" x14ac:dyDescent="0.2">
      <c r="A54" s="16" t="s">
        <v>102</v>
      </c>
      <c r="B54" s="16" t="s">
        <v>161</v>
      </c>
      <c r="C54" s="16" t="s">
        <v>162</v>
      </c>
      <c r="D54" s="17"/>
      <c r="E54" s="17"/>
      <c r="F54" s="17"/>
      <c r="G54" s="17"/>
      <c r="H54" s="17"/>
      <c r="I54" s="17"/>
      <c r="J54" s="17"/>
      <c r="K54" s="17"/>
      <c r="L54" s="17"/>
      <c r="M54" s="17"/>
      <c r="N54" s="17"/>
      <c r="O54" s="17"/>
      <c r="P54" s="17"/>
      <c r="Q54" s="17">
        <v>24.34</v>
      </c>
      <c r="R54" s="17"/>
      <c r="S54" s="17">
        <v>50.4</v>
      </c>
      <c r="T54" s="17"/>
      <c r="U54" s="17"/>
      <c r="V54" s="17"/>
      <c r="W54" s="18">
        <v>74.739999999999995</v>
      </c>
    </row>
    <row r="55" spans="1:23" ht="12.75" x14ac:dyDescent="0.2">
      <c r="A55" s="16" t="s">
        <v>102</v>
      </c>
      <c r="B55" s="16" t="s">
        <v>60</v>
      </c>
      <c r="C55" s="16" t="s">
        <v>61</v>
      </c>
      <c r="D55" s="17"/>
      <c r="E55" s="17">
        <v>23</v>
      </c>
      <c r="F55" s="17">
        <v>10</v>
      </c>
      <c r="G55" s="17"/>
      <c r="H55" s="17">
        <v>23</v>
      </c>
      <c r="I55" s="17"/>
      <c r="J55" s="17"/>
      <c r="K55" s="17"/>
      <c r="L55" s="17"/>
      <c r="M55" s="17"/>
      <c r="N55" s="17"/>
      <c r="O55" s="17">
        <v>5</v>
      </c>
      <c r="P55" s="17"/>
      <c r="Q55" s="17">
        <v>11.5</v>
      </c>
      <c r="R55" s="17"/>
      <c r="S55" s="17"/>
      <c r="T55" s="17"/>
      <c r="U55" s="17"/>
      <c r="V55" s="17"/>
      <c r="W55" s="18">
        <v>72.5</v>
      </c>
    </row>
    <row r="56" spans="1:23" ht="12.75" x14ac:dyDescent="0.2">
      <c r="A56" s="16" t="s">
        <v>102</v>
      </c>
      <c r="B56" s="16" t="s">
        <v>38</v>
      </c>
      <c r="C56" s="16" t="s">
        <v>39</v>
      </c>
      <c r="D56" s="17"/>
      <c r="E56" s="17">
        <v>22.2</v>
      </c>
      <c r="F56" s="17">
        <v>11.48</v>
      </c>
      <c r="G56" s="17"/>
      <c r="H56" s="17">
        <v>0.4</v>
      </c>
      <c r="I56" s="17">
        <v>4</v>
      </c>
      <c r="J56" s="17">
        <v>1.59</v>
      </c>
      <c r="K56" s="17">
        <v>22</v>
      </c>
      <c r="L56" s="17">
        <v>8.77</v>
      </c>
      <c r="M56" s="17">
        <v>1.5</v>
      </c>
      <c r="N56" s="17"/>
      <c r="O56" s="17"/>
      <c r="P56" s="17"/>
      <c r="Q56" s="17"/>
      <c r="R56" s="17"/>
      <c r="S56" s="17"/>
      <c r="T56" s="17"/>
      <c r="U56" s="17"/>
      <c r="V56" s="17"/>
      <c r="W56" s="18">
        <v>71.94</v>
      </c>
    </row>
    <row r="57" spans="1:23" ht="12.75" x14ac:dyDescent="0.2">
      <c r="A57" s="16" t="s">
        <v>102</v>
      </c>
      <c r="B57" s="16" t="s">
        <v>163</v>
      </c>
      <c r="C57" s="16" t="s">
        <v>164</v>
      </c>
      <c r="D57" s="17"/>
      <c r="E57" s="17"/>
      <c r="F57" s="17"/>
      <c r="G57" s="17"/>
      <c r="H57" s="17"/>
      <c r="I57" s="17">
        <v>9.8735999999999997</v>
      </c>
      <c r="J57" s="17"/>
      <c r="K57" s="17"/>
      <c r="L57" s="17"/>
      <c r="M57" s="17">
        <v>7.4131200000000002</v>
      </c>
      <c r="N57" s="17"/>
      <c r="O57" s="17">
        <v>9.8735999999999997</v>
      </c>
      <c r="P57" s="17">
        <v>9.8735999999999997</v>
      </c>
      <c r="Q57" s="17"/>
      <c r="R57" s="17">
        <v>5.1837099999999996</v>
      </c>
      <c r="S57" s="17">
        <v>19.747199999999999</v>
      </c>
      <c r="T57" s="17">
        <v>9.8735999999999997</v>
      </c>
      <c r="U57" s="17"/>
      <c r="V57" s="17"/>
      <c r="W57" s="18">
        <v>71.838430000000002</v>
      </c>
    </row>
    <row r="58" spans="1:23" ht="12.75" x14ac:dyDescent="0.2">
      <c r="A58" s="16" t="s">
        <v>102</v>
      </c>
      <c r="B58" s="16" t="s">
        <v>48</v>
      </c>
      <c r="C58" s="16" t="s">
        <v>49</v>
      </c>
      <c r="D58" s="17"/>
      <c r="E58" s="17">
        <v>10.5</v>
      </c>
      <c r="F58" s="17"/>
      <c r="G58" s="17"/>
      <c r="H58" s="17"/>
      <c r="I58" s="17">
        <v>22.5</v>
      </c>
      <c r="J58" s="17"/>
      <c r="K58" s="17"/>
      <c r="L58" s="17">
        <v>0.2112</v>
      </c>
      <c r="M58" s="17"/>
      <c r="N58" s="17">
        <v>22.5</v>
      </c>
      <c r="O58" s="17"/>
      <c r="P58" s="17"/>
      <c r="Q58" s="17"/>
      <c r="R58" s="17">
        <v>10.5</v>
      </c>
      <c r="S58" s="17"/>
      <c r="T58" s="17">
        <v>1.752</v>
      </c>
      <c r="U58" s="17"/>
      <c r="V58" s="17"/>
      <c r="W58" s="18">
        <v>67.963200000000001</v>
      </c>
    </row>
    <row r="59" spans="1:23" ht="12.75" x14ac:dyDescent="0.2">
      <c r="A59" s="16" t="s">
        <v>102</v>
      </c>
      <c r="B59" s="16" t="s">
        <v>165</v>
      </c>
      <c r="C59" s="16" t="s">
        <v>166</v>
      </c>
      <c r="D59" s="17"/>
      <c r="E59" s="17">
        <v>20</v>
      </c>
      <c r="F59" s="17"/>
      <c r="G59" s="17">
        <v>3</v>
      </c>
      <c r="H59" s="17">
        <v>2</v>
      </c>
      <c r="I59" s="17"/>
      <c r="J59" s="17"/>
      <c r="K59" s="17"/>
      <c r="L59" s="17"/>
      <c r="M59" s="17"/>
      <c r="N59" s="17"/>
      <c r="O59" s="17"/>
      <c r="P59" s="17"/>
      <c r="Q59" s="17"/>
      <c r="R59" s="17"/>
      <c r="S59" s="17">
        <v>21</v>
      </c>
      <c r="T59" s="17"/>
      <c r="U59" s="17"/>
      <c r="V59" s="17">
        <v>21</v>
      </c>
      <c r="W59" s="18">
        <v>67</v>
      </c>
    </row>
    <row r="60" spans="1:23" ht="12.75" x14ac:dyDescent="0.2">
      <c r="A60" s="16" t="s">
        <v>102</v>
      </c>
      <c r="B60" s="16" t="s">
        <v>44</v>
      </c>
      <c r="C60" s="16" t="s">
        <v>45</v>
      </c>
      <c r="D60" s="17"/>
      <c r="E60" s="17"/>
      <c r="F60" s="17"/>
      <c r="G60" s="17"/>
      <c r="H60" s="17"/>
      <c r="I60" s="17"/>
      <c r="J60" s="17">
        <v>12.038399999999999</v>
      </c>
      <c r="K60" s="17">
        <v>9.4847999999999999</v>
      </c>
      <c r="L60" s="17"/>
      <c r="M60" s="17"/>
      <c r="N60" s="17"/>
      <c r="O60" s="17"/>
      <c r="P60" s="17"/>
      <c r="Q60" s="17">
        <v>6.6627999999999998</v>
      </c>
      <c r="R60" s="17"/>
      <c r="S60" s="17"/>
      <c r="T60" s="17">
        <v>12.038399999999999</v>
      </c>
      <c r="U60" s="17"/>
      <c r="V60" s="17">
        <v>12.038399999999999</v>
      </c>
      <c r="W60" s="18">
        <v>52.262799999999999</v>
      </c>
    </row>
    <row r="61" spans="1:23" ht="12.75" x14ac:dyDescent="0.2">
      <c r="A61" s="16" t="s">
        <v>102</v>
      </c>
      <c r="B61" s="16" t="s">
        <v>167</v>
      </c>
      <c r="C61" s="16" t="s">
        <v>168</v>
      </c>
      <c r="D61" s="17"/>
      <c r="E61" s="17">
        <v>24.5</v>
      </c>
      <c r="F61" s="17">
        <v>24</v>
      </c>
      <c r="G61" s="17"/>
      <c r="H61" s="17"/>
      <c r="I61" s="17"/>
      <c r="J61" s="17"/>
      <c r="K61" s="17"/>
      <c r="L61" s="17"/>
      <c r="M61" s="17"/>
      <c r="N61" s="17"/>
      <c r="O61" s="17"/>
      <c r="P61" s="17"/>
      <c r="Q61" s="17"/>
      <c r="R61" s="17"/>
      <c r="S61" s="17"/>
      <c r="T61" s="17"/>
      <c r="U61" s="17"/>
      <c r="V61" s="17"/>
      <c r="W61" s="18">
        <v>48.5</v>
      </c>
    </row>
    <row r="62" spans="1:23" ht="12.75" x14ac:dyDescent="0.2">
      <c r="A62" s="16" t="s">
        <v>102</v>
      </c>
      <c r="B62" s="16" t="s">
        <v>169</v>
      </c>
      <c r="C62" s="16" t="s">
        <v>170</v>
      </c>
      <c r="D62" s="17"/>
      <c r="E62" s="17"/>
      <c r="F62" s="17"/>
      <c r="G62" s="17">
        <v>22.94</v>
      </c>
      <c r="H62" s="17">
        <v>25.54</v>
      </c>
      <c r="I62" s="17"/>
      <c r="J62" s="17"/>
      <c r="K62" s="17"/>
      <c r="L62" s="17"/>
      <c r="M62" s="17"/>
      <c r="N62" s="17"/>
      <c r="O62" s="17"/>
      <c r="P62" s="17"/>
      <c r="Q62" s="17"/>
      <c r="R62" s="17"/>
      <c r="S62" s="17"/>
      <c r="T62" s="17"/>
      <c r="U62" s="17"/>
      <c r="V62" s="17"/>
      <c r="W62" s="18">
        <v>48.48</v>
      </c>
    </row>
    <row r="63" spans="1:23" ht="12.75" x14ac:dyDescent="0.2">
      <c r="A63" s="16" t="s">
        <v>102</v>
      </c>
      <c r="B63" s="16" t="s">
        <v>171</v>
      </c>
      <c r="C63" s="16" t="s">
        <v>172</v>
      </c>
      <c r="D63" s="17"/>
      <c r="E63" s="17"/>
      <c r="F63" s="17"/>
      <c r="G63" s="17"/>
      <c r="H63" s="17">
        <v>5.77</v>
      </c>
      <c r="I63" s="17"/>
      <c r="J63" s="17"/>
      <c r="K63" s="17"/>
      <c r="L63" s="17">
        <v>8.1</v>
      </c>
      <c r="M63" s="17"/>
      <c r="N63" s="17"/>
      <c r="O63" s="17"/>
      <c r="P63" s="17"/>
      <c r="Q63" s="17">
        <v>7.48</v>
      </c>
      <c r="R63" s="17"/>
      <c r="S63" s="17"/>
      <c r="T63" s="17"/>
      <c r="U63" s="17">
        <v>17.483840000000001</v>
      </c>
      <c r="V63" s="17">
        <v>7.07</v>
      </c>
      <c r="W63" s="18">
        <v>45.903840000000002</v>
      </c>
    </row>
    <row r="64" spans="1:23" ht="12.75" x14ac:dyDescent="0.2">
      <c r="A64" s="16" t="s">
        <v>102</v>
      </c>
      <c r="B64" s="16" t="s">
        <v>52</v>
      </c>
      <c r="C64" s="16" t="s">
        <v>53</v>
      </c>
      <c r="D64" s="17"/>
      <c r="E64" s="17"/>
      <c r="F64" s="17">
        <v>22.11</v>
      </c>
      <c r="G64" s="17"/>
      <c r="H64" s="17"/>
      <c r="I64" s="17"/>
      <c r="J64" s="17"/>
      <c r="K64" s="17"/>
      <c r="L64" s="17"/>
      <c r="M64" s="17">
        <v>22</v>
      </c>
      <c r="N64" s="17"/>
      <c r="O64" s="17"/>
      <c r="P64" s="17"/>
      <c r="Q64" s="17"/>
      <c r="R64" s="17"/>
      <c r="S64" s="17"/>
      <c r="T64" s="17"/>
      <c r="U64" s="17"/>
      <c r="V64" s="17"/>
      <c r="W64" s="18">
        <v>44.11</v>
      </c>
    </row>
    <row r="65" spans="1:23" ht="12.75" x14ac:dyDescent="0.2">
      <c r="A65" s="16" t="s">
        <v>102</v>
      </c>
      <c r="B65" s="16" t="s">
        <v>173</v>
      </c>
      <c r="C65" s="16" t="s">
        <v>174</v>
      </c>
      <c r="D65" s="17"/>
      <c r="E65" s="17"/>
      <c r="F65" s="17"/>
      <c r="G65" s="17"/>
      <c r="H65" s="17"/>
      <c r="I65" s="17">
        <v>10.4</v>
      </c>
      <c r="J65" s="17"/>
      <c r="K65" s="17">
        <v>2.56</v>
      </c>
      <c r="L65" s="17">
        <v>1.28</v>
      </c>
      <c r="M65" s="17">
        <v>0.64</v>
      </c>
      <c r="N65" s="17">
        <v>0.1</v>
      </c>
      <c r="O65" s="17"/>
      <c r="P65" s="17"/>
      <c r="Q65" s="17"/>
      <c r="R65" s="17"/>
      <c r="S65" s="17">
        <v>20.48</v>
      </c>
      <c r="T65" s="17">
        <v>3.2</v>
      </c>
      <c r="U65" s="17"/>
      <c r="V65" s="17"/>
      <c r="W65" s="18">
        <v>38.659999999999997</v>
      </c>
    </row>
    <row r="66" spans="1:23" ht="12.75" x14ac:dyDescent="0.2">
      <c r="A66" s="16" t="s">
        <v>102</v>
      </c>
      <c r="B66" s="16" t="s">
        <v>175</v>
      </c>
      <c r="C66" s="16" t="s">
        <v>176</v>
      </c>
      <c r="D66" s="17"/>
      <c r="E66" s="17">
        <v>22.175999999999998</v>
      </c>
      <c r="F66" s="17"/>
      <c r="G66" s="17"/>
      <c r="H66" s="17"/>
      <c r="I66" s="17"/>
      <c r="J66" s="17"/>
      <c r="K66" s="17"/>
      <c r="L66" s="17"/>
      <c r="M66" s="17"/>
      <c r="N66" s="17">
        <v>15.84</v>
      </c>
      <c r="O66" s="17"/>
      <c r="P66" s="17"/>
      <c r="Q66" s="17"/>
      <c r="R66" s="17"/>
      <c r="S66" s="17"/>
      <c r="T66" s="17"/>
      <c r="U66" s="17">
        <v>0.13500000000000001</v>
      </c>
      <c r="V66" s="17"/>
      <c r="W66" s="18">
        <v>38.151000000000003</v>
      </c>
    </row>
    <row r="67" spans="1:23" ht="12.75" x14ac:dyDescent="0.2">
      <c r="A67" s="16" t="s">
        <v>102</v>
      </c>
      <c r="B67" s="16" t="s">
        <v>177</v>
      </c>
      <c r="C67" s="16" t="s">
        <v>178</v>
      </c>
      <c r="D67" s="17"/>
      <c r="E67" s="17"/>
      <c r="F67" s="17"/>
      <c r="G67" s="17">
        <v>9</v>
      </c>
      <c r="H67" s="17">
        <v>6.5</v>
      </c>
      <c r="I67" s="17"/>
      <c r="J67" s="17">
        <v>3.5</v>
      </c>
      <c r="K67" s="17"/>
      <c r="L67" s="17"/>
      <c r="M67" s="17"/>
      <c r="N67" s="17"/>
      <c r="O67" s="17">
        <v>12.5</v>
      </c>
      <c r="P67" s="17"/>
      <c r="Q67" s="17"/>
      <c r="R67" s="17"/>
      <c r="S67" s="17">
        <v>4.5</v>
      </c>
      <c r="T67" s="17">
        <v>1</v>
      </c>
      <c r="U67" s="17"/>
      <c r="V67" s="17">
        <v>1</v>
      </c>
      <c r="W67" s="18">
        <v>38</v>
      </c>
    </row>
    <row r="68" spans="1:23" ht="12.75" x14ac:dyDescent="0.2">
      <c r="A68" s="16" t="s">
        <v>102</v>
      </c>
      <c r="B68" s="16" t="s">
        <v>54</v>
      </c>
      <c r="C68" s="16" t="s">
        <v>55</v>
      </c>
      <c r="D68" s="17"/>
      <c r="E68" s="17">
        <v>22.5</v>
      </c>
      <c r="F68" s="17"/>
      <c r="G68" s="17">
        <v>0.1</v>
      </c>
      <c r="H68" s="17"/>
      <c r="I68" s="17">
        <v>8.6999999999999993</v>
      </c>
      <c r="J68" s="17"/>
      <c r="K68" s="17"/>
      <c r="L68" s="17"/>
      <c r="M68" s="17"/>
      <c r="N68" s="17"/>
      <c r="O68" s="17">
        <v>0.3</v>
      </c>
      <c r="P68" s="17"/>
      <c r="Q68" s="17"/>
      <c r="R68" s="17">
        <v>0.5</v>
      </c>
      <c r="S68" s="17"/>
      <c r="T68" s="17"/>
      <c r="U68" s="17">
        <v>1.6</v>
      </c>
      <c r="V68" s="17"/>
      <c r="W68" s="18">
        <v>33.700000000000003</v>
      </c>
    </row>
    <row r="69" spans="1:23" ht="12.75" x14ac:dyDescent="0.2">
      <c r="A69" s="16" t="s">
        <v>102</v>
      </c>
      <c r="B69" s="16" t="s">
        <v>56</v>
      </c>
      <c r="C69" s="16" t="s">
        <v>57</v>
      </c>
      <c r="D69" s="17"/>
      <c r="E69" s="17"/>
      <c r="F69" s="17">
        <v>23.75</v>
      </c>
      <c r="G69" s="17">
        <v>0.1</v>
      </c>
      <c r="H69" s="17"/>
      <c r="I69" s="17">
        <v>5.64</v>
      </c>
      <c r="J69" s="17"/>
      <c r="K69" s="17"/>
      <c r="L69" s="17"/>
      <c r="M69" s="17"/>
      <c r="N69" s="17"/>
      <c r="O69" s="17">
        <v>0.3</v>
      </c>
      <c r="P69" s="17"/>
      <c r="Q69" s="17"/>
      <c r="R69" s="17"/>
      <c r="S69" s="17"/>
      <c r="T69" s="17"/>
      <c r="U69" s="17">
        <v>1.8</v>
      </c>
      <c r="V69" s="17"/>
      <c r="W69" s="18">
        <v>31.59</v>
      </c>
    </row>
    <row r="70" spans="1:23" ht="12.75" x14ac:dyDescent="0.2">
      <c r="A70" s="16" t="s">
        <v>102</v>
      </c>
      <c r="B70" s="16" t="s">
        <v>179</v>
      </c>
      <c r="C70" s="16" t="s">
        <v>180</v>
      </c>
      <c r="D70" s="17"/>
      <c r="E70" s="17"/>
      <c r="F70" s="17"/>
      <c r="G70" s="17"/>
      <c r="H70" s="17">
        <v>7.1040000000000001</v>
      </c>
      <c r="I70" s="17"/>
      <c r="J70" s="17"/>
      <c r="K70" s="17"/>
      <c r="L70" s="17"/>
      <c r="M70" s="17"/>
      <c r="N70" s="17"/>
      <c r="O70" s="17">
        <v>7.92</v>
      </c>
      <c r="P70" s="17"/>
      <c r="Q70" s="17"/>
      <c r="R70" s="17">
        <v>3.36</v>
      </c>
      <c r="S70" s="17">
        <v>8.0640000000000001</v>
      </c>
      <c r="T70" s="17"/>
      <c r="U70" s="17"/>
      <c r="V70" s="17"/>
      <c r="W70" s="18">
        <v>26.448</v>
      </c>
    </row>
    <row r="71" spans="1:23" ht="12.75" x14ac:dyDescent="0.2">
      <c r="A71" s="16" t="s">
        <v>102</v>
      </c>
      <c r="B71" s="16" t="s">
        <v>181</v>
      </c>
      <c r="C71" s="16" t="s">
        <v>182</v>
      </c>
      <c r="D71" s="17"/>
      <c r="E71" s="17">
        <v>12.625</v>
      </c>
      <c r="F71" s="17"/>
      <c r="G71" s="17"/>
      <c r="H71" s="17"/>
      <c r="I71" s="17"/>
      <c r="J71" s="17"/>
      <c r="K71" s="17"/>
      <c r="L71" s="17"/>
      <c r="M71" s="17"/>
      <c r="N71" s="17"/>
      <c r="O71" s="17">
        <v>12.25</v>
      </c>
      <c r="P71" s="17"/>
      <c r="Q71" s="17"/>
      <c r="R71" s="17"/>
      <c r="S71" s="17"/>
      <c r="T71" s="17"/>
      <c r="U71" s="17"/>
      <c r="V71" s="17"/>
      <c r="W71" s="18">
        <v>24.875</v>
      </c>
    </row>
    <row r="72" spans="1:23" ht="12.75" x14ac:dyDescent="0.2">
      <c r="A72" s="16" t="s">
        <v>102</v>
      </c>
      <c r="B72" s="16" t="s">
        <v>98</v>
      </c>
      <c r="C72" s="16" t="s">
        <v>99</v>
      </c>
      <c r="D72" s="17"/>
      <c r="E72" s="17"/>
      <c r="F72" s="17"/>
      <c r="G72" s="17"/>
      <c r="H72" s="17"/>
      <c r="I72" s="17">
        <v>13.367000000000001</v>
      </c>
      <c r="J72" s="17"/>
      <c r="K72" s="17"/>
      <c r="L72" s="17"/>
      <c r="M72" s="17">
        <v>0.38345099999999999</v>
      </c>
      <c r="N72" s="17"/>
      <c r="O72" s="17"/>
      <c r="P72" s="17"/>
      <c r="Q72" s="17"/>
      <c r="R72" s="17"/>
      <c r="S72" s="17"/>
      <c r="T72" s="17"/>
      <c r="U72" s="17"/>
      <c r="V72" s="17">
        <v>10.736000000000001</v>
      </c>
      <c r="W72" s="18">
        <v>24.486450999999999</v>
      </c>
    </row>
    <row r="73" spans="1:23" ht="12.75" x14ac:dyDescent="0.2">
      <c r="A73" s="16" t="s">
        <v>102</v>
      </c>
      <c r="B73" s="16" t="s">
        <v>183</v>
      </c>
      <c r="C73" s="16" t="s">
        <v>184</v>
      </c>
      <c r="D73" s="17"/>
      <c r="E73" s="17"/>
      <c r="F73" s="17"/>
      <c r="G73" s="17"/>
      <c r="H73" s="17"/>
      <c r="I73" s="17"/>
      <c r="J73" s="17"/>
      <c r="K73" s="17"/>
      <c r="L73" s="17"/>
      <c r="M73" s="17"/>
      <c r="N73" s="17"/>
      <c r="O73" s="17"/>
      <c r="P73" s="17"/>
      <c r="Q73" s="17"/>
      <c r="R73" s="17"/>
      <c r="S73" s="17"/>
      <c r="T73" s="17">
        <v>24.09</v>
      </c>
      <c r="U73" s="17"/>
      <c r="V73" s="17"/>
      <c r="W73" s="18">
        <v>24.09</v>
      </c>
    </row>
    <row r="74" spans="1:23" ht="12.75" x14ac:dyDescent="0.2">
      <c r="A74" s="16" t="s">
        <v>102</v>
      </c>
      <c r="B74" s="16" t="s">
        <v>185</v>
      </c>
      <c r="C74" s="16" t="s">
        <v>186</v>
      </c>
      <c r="D74" s="17"/>
      <c r="E74" s="17"/>
      <c r="F74" s="17"/>
      <c r="G74" s="17"/>
      <c r="H74" s="17"/>
      <c r="I74" s="17"/>
      <c r="J74" s="17"/>
      <c r="K74" s="17">
        <v>23.5</v>
      </c>
      <c r="L74" s="17"/>
      <c r="M74" s="17"/>
      <c r="N74" s="17"/>
      <c r="O74" s="17"/>
      <c r="P74" s="17"/>
      <c r="Q74" s="17"/>
      <c r="R74" s="17"/>
      <c r="S74" s="17"/>
      <c r="T74" s="17"/>
      <c r="U74" s="17"/>
      <c r="V74" s="17"/>
      <c r="W74" s="18">
        <v>23.5</v>
      </c>
    </row>
    <row r="75" spans="1:23" ht="12.75" x14ac:dyDescent="0.2">
      <c r="A75" s="16" t="s">
        <v>102</v>
      </c>
      <c r="B75" s="16" t="s">
        <v>187</v>
      </c>
      <c r="C75" s="16" t="s">
        <v>188</v>
      </c>
      <c r="D75" s="17"/>
      <c r="E75" s="17"/>
      <c r="F75" s="17"/>
      <c r="G75" s="17"/>
      <c r="H75" s="17"/>
      <c r="I75" s="17"/>
      <c r="J75" s="17"/>
      <c r="K75" s="17">
        <v>22.256</v>
      </c>
      <c r="L75" s="17"/>
      <c r="M75" s="17"/>
      <c r="N75" s="17"/>
      <c r="O75" s="17"/>
      <c r="P75" s="17"/>
      <c r="Q75" s="17"/>
      <c r="R75" s="17"/>
      <c r="S75" s="17"/>
      <c r="T75" s="17"/>
      <c r="U75" s="17"/>
      <c r="V75" s="17"/>
      <c r="W75" s="18">
        <v>22.256</v>
      </c>
    </row>
    <row r="76" spans="1:23" ht="12.75" x14ac:dyDescent="0.2">
      <c r="A76" s="16" t="s">
        <v>102</v>
      </c>
      <c r="B76" s="16" t="s">
        <v>62</v>
      </c>
      <c r="C76" s="16" t="s">
        <v>63</v>
      </c>
      <c r="D76" s="17"/>
      <c r="E76" s="17"/>
      <c r="F76" s="17"/>
      <c r="G76" s="17"/>
      <c r="H76" s="17"/>
      <c r="I76" s="17"/>
      <c r="J76" s="17"/>
      <c r="K76" s="17"/>
      <c r="L76" s="17"/>
      <c r="M76" s="17"/>
      <c r="N76" s="17"/>
      <c r="O76" s="17"/>
      <c r="P76" s="17"/>
      <c r="Q76" s="17"/>
      <c r="R76" s="17"/>
      <c r="S76" s="17">
        <v>22</v>
      </c>
      <c r="T76" s="17"/>
      <c r="U76" s="17"/>
      <c r="V76" s="17"/>
      <c r="W76" s="18">
        <v>22</v>
      </c>
    </row>
    <row r="77" spans="1:23" ht="12.75" x14ac:dyDescent="0.2">
      <c r="A77" s="16" t="s">
        <v>102</v>
      </c>
      <c r="B77" s="16" t="s">
        <v>20</v>
      </c>
      <c r="C77" s="16" t="s">
        <v>21</v>
      </c>
      <c r="D77" s="17"/>
      <c r="E77" s="17"/>
      <c r="F77" s="17"/>
      <c r="G77" s="17"/>
      <c r="H77" s="17"/>
      <c r="I77" s="17"/>
      <c r="J77" s="17"/>
      <c r="K77" s="17"/>
      <c r="L77" s="17"/>
      <c r="M77" s="17"/>
      <c r="N77" s="17"/>
      <c r="O77" s="17">
        <v>21.234000000000002</v>
      </c>
      <c r="P77" s="17"/>
      <c r="Q77" s="17"/>
      <c r="R77" s="17"/>
      <c r="S77" s="17"/>
      <c r="T77" s="17"/>
      <c r="U77" s="17"/>
      <c r="V77" s="17"/>
      <c r="W77" s="18">
        <v>21.234000000000002</v>
      </c>
    </row>
    <row r="78" spans="1:23" ht="12.75" x14ac:dyDescent="0.2">
      <c r="A78" s="16" t="s">
        <v>102</v>
      </c>
      <c r="B78" s="16" t="s">
        <v>189</v>
      </c>
      <c r="C78" s="16" t="s">
        <v>190</v>
      </c>
      <c r="D78" s="17"/>
      <c r="E78" s="17"/>
      <c r="F78" s="17"/>
      <c r="G78" s="17"/>
      <c r="H78" s="17">
        <v>20.562999999999999</v>
      </c>
      <c r="I78" s="17"/>
      <c r="J78" s="17"/>
      <c r="K78" s="17"/>
      <c r="L78" s="17"/>
      <c r="M78" s="17"/>
      <c r="N78" s="17"/>
      <c r="O78" s="17"/>
      <c r="P78" s="17"/>
      <c r="Q78" s="17"/>
      <c r="R78" s="17"/>
      <c r="S78" s="17"/>
      <c r="T78" s="17"/>
      <c r="U78" s="17"/>
      <c r="V78" s="17"/>
      <c r="W78" s="18">
        <v>20.562999999999999</v>
      </c>
    </row>
    <row r="79" spans="1:23" ht="12.75" x14ac:dyDescent="0.2">
      <c r="A79" s="16" t="s">
        <v>102</v>
      </c>
      <c r="B79" s="16" t="s">
        <v>191</v>
      </c>
      <c r="C79" s="16" t="s">
        <v>192</v>
      </c>
      <c r="D79" s="17"/>
      <c r="E79" s="17"/>
      <c r="F79" s="17"/>
      <c r="G79" s="17"/>
      <c r="H79" s="17"/>
      <c r="I79" s="17"/>
      <c r="J79" s="17"/>
      <c r="K79" s="17"/>
      <c r="L79" s="17"/>
      <c r="M79" s="17"/>
      <c r="N79" s="17"/>
      <c r="O79" s="17"/>
      <c r="P79" s="17"/>
      <c r="Q79" s="17"/>
      <c r="R79" s="17"/>
      <c r="S79" s="17"/>
      <c r="T79" s="17"/>
      <c r="U79" s="17">
        <v>19.8</v>
      </c>
      <c r="V79" s="17"/>
      <c r="W79" s="18">
        <v>19.8</v>
      </c>
    </row>
    <row r="80" spans="1:23" ht="12.75" x14ac:dyDescent="0.2">
      <c r="A80" s="16" t="s">
        <v>102</v>
      </c>
      <c r="B80" s="16" t="s">
        <v>193</v>
      </c>
      <c r="C80" s="16" t="s">
        <v>194</v>
      </c>
      <c r="D80" s="17"/>
      <c r="E80" s="17"/>
      <c r="F80" s="17">
        <v>19.602</v>
      </c>
      <c r="G80" s="17"/>
      <c r="H80" s="17"/>
      <c r="I80" s="17"/>
      <c r="J80" s="17"/>
      <c r="K80" s="17"/>
      <c r="L80" s="17"/>
      <c r="M80" s="17"/>
      <c r="N80" s="17"/>
      <c r="O80" s="17"/>
      <c r="P80" s="17"/>
      <c r="Q80" s="17"/>
      <c r="R80" s="17"/>
      <c r="S80" s="17"/>
      <c r="T80" s="17"/>
      <c r="U80" s="17"/>
      <c r="V80" s="17"/>
      <c r="W80" s="18">
        <v>19.602</v>
      </c>
    </row>
    <row r="81" spans="1:23" ht="12.75" x14ac:dyDescent="0.2">
      <c r="A81" s="16" t="s">
        <v>102</v>
      </c>
      <c r="B81" s="16" t="s">
        <v>195</v>
      </c>
      <c r="C81" s="16" t="s">
        <v>196</v>
      </c>
      <c r="D81" s="17"/>
      <c r="E81" s="17"/>
      <c r="F81" s="17">
        <v>19.5</v>
      </c>
      <c r="G81" s="17"/>
      <c r="H81" s="17"/>
      <c r="I81" s="17"/>
      <c r="J81" s="17"/>
      <c r="K81" s="17"/>
      <c r="L81" s="17"/>
      <c r="M81" s="17"/>
      <c r="N81" s="17"/>
      <c r="O81" s="17"/>
      <c r="P81" s="17"/>
      <c r="Q81" s="17"/>
      <c r="R81" s="17"/>
      <c r="S81" s="17"/>
      <c r="T81" s="17"/>
      <c r="U81" s="17"/>
      <c r="V81" s="17"/>
      <c r="W81" s="18">
        <v>19.5</v>
      </c>
    </row>
    <row r="82" spans="1:23" ht="12.75" x14ac:dyDescent="0.2">
      <c r="A82" s="16" t="s">
        <v>102</v>
      </c>
      <c r="B82" s="16" t="s">
        <v>197</v>
      </c>
      <c r="C82" s="16" t="s">
        <v>198</v>
      </c>
      <c r="D82" s="17"/>
      <c r="E82" s="17"/>
      <c r="F82" s="17"/>
      <c r="G82" s="17">
        <v>4</v>
      </c>
      <c r="H82" s="17">
        <v>3.75</v>
      </c>
      <c r="I82" s="17"/>
      <c r="J82" s="17">
        <v>3.75</v>
      </c>
      <c r="K82" s="17"/>
      <c r="L82" s="17"/>
      <c r="M82" s="17"/>
      <c r="N82" s="17"/>
      <c r="O82" s="17">
        <v>2</v>
      </c>
      <c r="P82" s="17"/>
      <c r="Q82" s="17"/>
      <c r="R82" s="17"/>
      <c r="S82" s="17">
        <v>5</v>
      </c>
      <c r="T82" s="17"/>
      <c r="U82" s="17"/>
      <c r="V82" s="17">
        <v>1</v>
      </c>
      <c r="W82" s="18">
        <v>19.5</v>
      </c>
    </row>
    <row r="83" spans="1:23" ht="12.75" x14ac:dyDescent="0.2">
      <c r="A83" s="16" t="s">
        <v>102</v>
      </c>
      <c r="B83" s="16" t="s">
        <v>86</v>
      </c>
      <c r="C83" s="16" t="s">
        <v>87</v>
      </c>
      <c r="D83" s="17"/>
      <c r="E83" s="17"/>
      <c r="F83" s="17"/>
      <c r="G83" s="17"/>
      <c r="H83" s="17"/>
      <c r="I83" s="17"/>
      <c r="J83" s="17">
        <v>19.2</v>
      </c>
      <c r="K83" s="17"/>
      <c r="L83" s="17"/>
      <c r="M83" s="17"/>
      <c r="N83" s="17"/>
      <c r="O83" s="17"/>
      <c r="P83" s="17"/>
      <c r="Q83" s="17"/>
      <c r="R83" s="17"/>
      <c r="S83" s="17"/>
      <c r="T83" s="17"/>
      <c r="U83" s="17"/>
      <c r="V83" s="17"/>
      <c r="W83" s="18">
        <v>19.2</v>
      </c>
    </row>
    <row r="84" spans="1:23" ht="12.75" x14ac:dyDescent="0.2">
      <c r="A84" s="16" t="s">
        <v>102</v>
      </c>
      <c r="B84" s="16" t="s">
        <v>199</v>
      </c>
      <c r="C84" s="16" t="s">
        <v>200</v>
      </c>
      <c r="D84" s="17"/>
      <c r="E84" s="17"/>
      <c r="F84" s="17"/>
      <c r="G84" s="17"/>
      <c r="H84" s="17"/>
      <c r="I84" s="17"/>
      <c r="J84" s="17"/>
      <c r="K84" s="17"/>
      <c r="L84" s="17"/>
      <c r="M84" s="17"/>
      <c r="N84" s="17">
        <v>18.559999999999999</v>
      </c>
      <c r="O84" s="17"/>
      <c r="P84" s="17"/>
      <c r="Q84" s="17"/>
      <c r="R84" s="17"/>
      <c r="S84" s="17"/>
      <c r="T84" s="17"/>
      <c r="U84" s="17"/>
      <c r="V84" s="17"/>
      <c r="W84" s="18">
        <v>18.559999999999999</v>
      </c>
    </row>
    <row r="85" spans="1:23" ht="12.75" x14ac:dyDescent="0.2">
      <c r="A85" s="16" t="s">
        <v>102</v>
      </c>
      <c r="B85" s="16" t="s">
        <v>201</v>
      </c>
      <c r="C85" s="16" t="s">
        <v>202</v>
      </c>
      <c r="D85" s="17"/>
      <c r="E85" s="17"/>
      <c r="F85" s="17"/>
      <c r="G85" s="17"/>
      <c r="H85" s="17"/>
      <c r="I85" s="17"/>
      <c r="J85" s="17"/>
      <c r="K85" s="17"/>
      <c r="L85" s="17"/>
      <c r="M85" s="17"/>
      <c r="N85" s="17"/>
      <c r="O85" s="17"/>
      <c r="P85" s="17"/>
      <c r="Q85" s="17">
        <v>18.3</v>
      </c>
      <c r="R85" s="17"/>
      <c r="S85" s="17"/>
      <c r="T85" s="17"/>
      <c r="U85" s="17"/>
      <c r="V85" s="17"/>
      <c r="W85" s="18">
        <v>18.3</v>
      </c>
    </row>
    <row r="86" spans="1:23" ht="12.75" x14ac:dyDescent="0.2">
      <c r="A86" s="16" t="s">
        <v>102</v>
      </c>
      <c r="B86" s="16" t="s">
        <v>203</v>
      </c>
      <c r="C86" s="16" t="s">
        <v>204</v>
      </c>
      <c r="D86" s="17"/>
      <c r="E86" s="17"/>
      <c r="F86" s="17"/>
      <c r="G86" s="17"/>
      <c r="H86" s="17"/>
      <c r="I86" s="17"/>
      <c r="J86" s="17"/>
      <c r="K86" s="17"/>
      <c r="L86" s="17">
        <v>17.600000000000001</v>
      </c>
      <c r="M86" s="17"/>
      <c r="N86" s="17"/>
      <c r="O86" s="17"/>
      <c r="P86" s="17"/>
      <c r="Q86" s="17"/>
      <c r="R86" s="17"/>
      <c r="S86" s="17"/>
      <c r="T86" s="17"/>
      <c r="U86" s="17"/>
      <c r="V86" s="17"/>
      <c r="W86" s="18">
        <v>17.600000000000001</v>
      </c>
    </row>
    <row r="87" spans="1:23" ht="12.75" x14ac:dyDescent="0.2">
      <c r="A87" s="16" t="s">
        <v>102</v>
      </c>
      <c r="B87" s="16" t="s">
        <v>205</v>
      </c>
      <c r="C87" s="16" t="s">
        <v>206</v>
      </c>
      <c r="D87" s="17"/>
      <c r="E87" s="17">
        <v>4.8959999999999999</v>
      </c>
      <c r="F87" s="17"/>
      <c r="G87" s="17">
        <v>2.4516</v>
      </c>
      <c r="H87" s="17"/>
      <c r="I87" s="17"/>
      <c r="J87" s="17"/>
      <c r="K87" s="17"/>
      <c r="L87" s="17">
        <v>2.5503999999999998</v>
      </c>
      <c r="M87" s="17"/>
      <c r="N87" s="17"/>
      <c r="O87" s="17"/>
      <c r="P87" s="17"/>
      <c r="Q87" s="17"/>
      <c r="R87" s="17"/>
      <c r="S87" s="17"/>
      <c r="T87" s="17">
        <v>6.51</v>
      </c>
      <c r="U87" s="17"/>
      <c r="V87" s="17"/>
      <c r="W87" s="18">
        <v>16.408000000000001</v>
      </c>
    </row>
    <row r="88" spans="1:23" ht="12.75" x14ac:dyDescent="0.2">
      <c r="A88" s="16" t="s">
        <v>102</v>
      </c>
      <c r="B88" s="16" t="s">
        <v>207</v>
      </c>
      <c r="C88" s="16" t="s">
        <v>208</v>
      </c>
      <c r="D88" s="17"/>
      <c r="E88" s="17"/>
      <c r="F88" s="17">
        <v>9.8894999999999997E-2</v>
      </c>
      <c r="G88" s="17"/>
      <c r="H88" s="17">
        <v>3.9</v>
      </c>
      <c r="I88" s="17"/>
      <c r="J88" s="17"/>
      <c r="K88" s="17"/>
      <c r="L88" s="17">
        <v>6.365704</v>
      </c>
      <c r="M88" s="17"/>
      <c r="N88" s="17">
        <v>3.3146399999999998</v>
      </c>
      <c r="O88" s="17">
        <v>0.13200000000000001</v>
      </c>
      <c r="P88" s="17"/>
      <c r="Q88" s="17"/>
      <c r="R88" s="17"/>
      <c r="S88" s="17"/>
      <c r="T88" s="17">
        <v>3.5000000000000001E-3</v>
      </c>
      <c r="U88" s="17"/>
      <c r="V88" s="17">
        <v>1.8E-5</v>
      </c>
      <c r="W88" s="18">
        <v>13.814757</v>
      </c>
    </row>
    <row r="89" spans="1:23" ht="12.75" x14ac:dyDescent="0.2">
      <c r="A89" s="16" t="s">
        <v>102</v>
      </c>
      <c r="B89" s="16" t="s">
        <v>209</v>
      </c>
      <c r="C89" s="16" t="s">
        <v>210</v>
      </c>
      <c r="D89" s="17"/>
      <c r="E89" s="17"/>
      <c r="F89" s="17"/>
      <c r="G89" s="17"/>
      <c r="H89" s="17"/>
      <c r="I89" s="17"/>
      <c r="J89" s="17"/>
      <c r="K89" s="17">
        <v>6.09</v>
      </c>
      <c r="L89" s="17"/>
      <c r="M89" s="17"/>
      <c r="N89" s="17">
        <v>2.61</v>
      </c>
      <c r="O89" s="17"/>
      <c r="P89" s="17"/>
      <c r="Q89" s="17"/>
      <c r="R89" s="17"/>
      <c r="S89" s="17"/>
      <c r="T89" s="17"/>
      <c r="U89" s="17">
        <v>4.2</v>
      </c>
      <c r="V89" s="17"/>
      <c r="W89" s="18">
        <v>12.9</v>
      </c>
    </row>
    <row r="90" spans="1:23" ht="12.75" x14ac:dyDescent="0.2">
      <c r="A90" s="16" t="s">
        <v>102</v>
      </c>
      <c r="B90" s="16" t="s">
        <v>84</v>
      </c>
      <c r="C90" s="16" t="s">
        <v>85</v>
      </c>
      <c r="D90" s="17"/>
      <c r="E90" s="17"/>
      <c r="F90" s="17"/>
      <c r="G90" s="17">
        <v>0.04</v>
      </c>
      <c r="H90" s="17"/>
      <c r="I90" s="17">
        <v>2.78</v>
      </c>
      <c r="J90" s="17"/>
      <c r="K90" s="17">
        <v>1.3</v>
      </c>
      <c r="L90" s="17">
        <v>1.1000000000000001</v>
      </c>
      <c r="M90" s="17"/>
      <c r="N90" s="17"/>
      <c r="O90" s="17">
        <v>2.36</v>
      </c>
      <c r="P90" s="17"/>
      <c r="Q90" s="17">
        <v>1.9557599999999999</v>
      </c>
      <c r="R90" s="17">
        <v>1</v>
      </c>
      <c r="S90" s="17"/>
      <c r="T90" s="17"/>
      <c r="U90" s="17"/>
      <c r="V90" s="17"/>
      <c r="W90" s="18">
        <v>10.53576</v>
      </c>
    </row>
    <row r="91" spans="1:23" ht="12.75" x14ac:dyDescent="0.2">
      <c r="A91" s="16" t="s">
        <v>102</v>
      </c>
      <c r="B91" s="16" t="s">
        <v>211</v>
      </c>
      <c r="C91" s="16" t="s">
        <v>212</v>
      </c>
      <c r="D91" s="17"/>
      <c r="E91" s="17"/>
      <c r="F91" s="17"/>
      <c r="G91" s="17"/>
      <c r="H91" s="17"/>
      <c r="I91" s="17"/>
      <c r="J91" s="17"/>
      <c r="K91" s="17"/>
      <c r="L91" s="17"/>
      <c r="M91" s="17"/>
      <c r="N91" s="17"/>
      <c r="O91" s="17"/>
      <c r="P91" s="17"/>
      <c r="Q91" s="17"/>
      <c r="R91" s="17"/>
      <c r="S91" s="17"/>
      <c r="T91" s="17">
        <v>10.236000000000001</v>
      </c>
      <c r="U91" s="17"/>
      <c r="V91" s="17"/>
      <c r="W91" s="18">
        <v>10.236000000000001</v>
      </c>
    </row>
    <row r="92" spans="1:23" ht="12.75" x14ac:dyDescent="0.2">
      <c r="A92" s="16" t="s">
        <v>102</v>
      </c>
      <c r="B92" s="16" t="s">
        <v>213</v>
      </c>
      <c r="C92" s="16" t="s">
        <v>214</v>
      </c>
      <c r="D92" s="17"/>
      <c r="E92" s="17"/>
      <c r="F92" s="17"/>
      <c r="G92" s="17"/>
      <c r="H92" s="17"/>
      <c r="I92" s="17"/>
      <c r="J92" s="17"/>
      <c r="K92" s="17">
        <v>1.5</v>
      </c>
      <c r="L92" s="17">
        <v>1</v>
      </c>
      <c r="M92" s="17"/>
      <c r="N92" s="17"/>
      <c r="O92" s="17"/>
      <c r="P92" s="17">
        <v>3.35</v>
      </c>
      <c r="Q92" s="17"/>
      <c r="R92" s="17">
        <v>1</v>
      </c>
      <c r="S92" s="17"/>
      <c r="T92" s="17"/>
      <c r="U92" s="17">
        <v>2.1</v>
      </c>
      <c r="V92" s="17"/>
      <c r="W92" s="18">
        <v>8.9499999999999993</v>
      </c>
    </row>
    <row r="93" spans="1:23" ht="12.75" x14ac:dyDescent="0.2">
      <c r="A93" s="16" t="s">
        <v>102</v>
      </c>
      <c r="B93" s="16" t="s">
        <v>215</v>
      </c>
      <c r="C93" s="16" t="s">
        <v>216</v>
      </c>
      <c r="D93" s="17"/>
      <c r="E93" s="17">
        <v>5.2249999999999996</v>
      </c>
      <c r="F93" s="17"/>
      <c r="G93" s="17"/>
      <c r="H93" s="17"/>
      <c r="I93" s="17"/>
      <c r="J93" s="17"/>
      <c r="K93" s="17"/>
      <c r="L93" s="17"/>
      <c r="M93" s="17"/>
      <c r="N93" s="17"/>
      <c r="O93" s="17"/>
      <c r="P93" s="17"/>
      <c r="Q93" s="17"/>
      <c r="R93" s="17">
        <v>3.0750000000000002</v>
      </c>
      <c r="S93" s="17"/>
      <c r="T93" s="17"/>
      <c r="U93" s="17"/>
      <c r="V93" s="17"/>
      <c r="W93" s="18">
        <v>8.3000000000000007</v>
      </c>
    </row>
    <row r="94" spans="1:23" ht="12.75" x14ac:dyDescent="0.2">
      <c r="A94" s="16" t="s">
        <v>102</v>
      </c>
      <c r="B94" s="16" t="s">
        <v>217</v>
      </c>
      <c r="C94" s="16" t="s">
        <v>218</v>
      </c>
      <c r="D94" s="17"/>
      <c r="E94" s="17"/>
      <c r="F94" s="17"/>
      <c r="G94" s="17"/>
      <c r="H94" s="17"/>
      <c r="I94" s="17"/>
      <c r="J94" s="17"/>
      <c r="K94" s="17"/>
      <c r="L94" s="17"/>
      <c r="M94" s="17"/>
      <c r="N94" s="17">
        <v>5.6889000000000003</v>
      </c>
      <c r="O94" s="17"/>
      <c r="P94" s="17"/>
      <c r="Q94" s="17"/>
      <c r="R94" s="17"/>
      <c r="S94" s="17"/>
      <c r="T94" s="17"/>
      <c r="U94" s="17">
        <v>0.3538</v>
      </c>
      <c r="V94" s="17"/>
      <c r="W94" s="18">
        <v>6.0427</v>
      </c>
    </row>
    <row r="95" spans="1:23" ht="12.75" x14ac:dyDescent="0.2">
      <c r="A95" s="16" t="s">
        <v>102</v>
      </c>
      <c r="B95" s="16" t="s">
        <v>219</v>
      </c>
      <c r="C95" s="16" t="s">
        <v>220</v>
      </c>
      <c r="D95" s="17"/>
      <c r="E95" s="17"/>
      <c r="F95" s="17"/>
      <c r="G95" s="17"/>
      <c r="H95" s="17"/>
      <c r="I95" s="17"/>
      <c r="J95" s="17"/>
      <c r="K95" s="17"/>
      <c r="L95" s="17"/>
      <c r="M95" s="17"/>
      <c r="N95" s="17"/>
      <c r="O95" s="17">
        <v>3</v>
      </c>
      <c r="P95" s="17"/>
      <c r="Q95" s="17"/>
      <c r="R95" s="17"/>
      <c r="S95" s="17">
        <v>2</v>
      </c>
      <c r="T95" s="17"/>
      <c r="U95" s="17"/>
      <c r="V95" s="17"/>
      <c r="W95" s="18">
        <v>5</v>
      </c>
    </row>
    <row r="96" spans="1:23" ht="12.75" x14ac:dyDescent="0.2">
      <c r="A96" s="16" t="s">
        <v>102</v>
      </c>
      <c r="B96" s="16" t="s">
        <v>221</v>
      </c>
      <c r="C96" s="16" t="s">
        <v>222</v>
      </c>
      <c r="D96" s="17"/>
      <c r="E96" s="17"/>
      <c r="F96" s="17"/>
      <c r="G96" s="17"/>
      <c r="H96" s="17"/>
      <c r="I96" s="17"/>
      <c r="J96" s="17"/>
      <c r="K96" s="17"/>
      <c r="L96" s="17"/>
      <c r="M96" s="17"/>
      <c r="N96" s="17"/>
      <c r="O96" s="17"/>
      <c r="P96" s="17"/>
      <c r="Q96" s="17"/>
      <c r="R96" s="17"/>
      <c r="S96" s="17"/>
      <c r="T96" s="17"/>
      <c r="U96" s="17"/>
      <c r="V96" s="17">
        <v>3.528</v>
      </c>
      <c r="W96" s="18">
        <v>3.528</v>
      </c>
    </row>
    <row r="97" spans="1:23" ht="12.75" x14ac:dyDescent="0.2">
      <c r="A97" s="16" t="s">
        <v>102</v>
      </c>
      <c r="B97" s="16" t="s">
        <v>223</v>
      </c>
      <c r="C97" s="16" t="s">
        <v>224</v>
      </c>
      <c r="D97" s="17">
        <v>3.36</v>
      </c>
      <c r="E97" s="17"/>
      <c r="F97" s="17"/>
      <c r="G97" s="17"/>
      <c r="H97" s="17"/>
      <c r="I97" s="17"/>
      <c r="J97" s="17"/>
      <c r="K97" s="17"/>
      <c r="L97" s="17"/>
      <c r="M97" s="17"/>
      <c r="N97" s="17"/>
      <c r="O97" s="17"/>
      <c r="P97" s="17"/>
      <c r="Q97" s="17"/>
      <c r="R97" s="17"/>
      <c r="S97" s="17"/>
      <c r="T97" s="17"/>
      <c r="U97" s="17"/>
      <c r="V97" s="17"/>
      <c r="W97" s="18">
        <v>3.36</v>
      </c>
    </row>
    <row r="98" spans="1:23" ht="12.75" x14ac:dyDescent="0.2">
      <c r="A98" s="16" t="s">
        <v>102</v>
      </c>
      <c r="B98" s="16" t="s">
        <v>225</v>
      </c>
      <c r="C98" s="16" t="s">
        <v>226</v>
      </c>
      <c r="D98" s="17"/>
      <c r="E98" s="17"/>
      <c r="F98" s="17"/>
      <c r="G98" s="17"/>
      <c r="H98" s="17"/>
      <c r="I98" s="17"/>
      <c r="J98" s="17">
        <v>3.3</v>
      </c>
      <c r="K98" s="17"/>
      <c r="L98" s="17"/>
      <c r="M98" s="17"/>
      <c r="N98" s="17"/>
      <c r="O98" s="17"/>
      <c r="P98" s="17"/>
      <c r="Q98" s="17"/>
      <c r="R98" s="17"/>
      <c r="S98" s="17"/>
      <c r="T98" s="17"/>
      <c r="U98" s="17"/>
      <c r="V98" s="17"/>
      <c r="W98" s="18">
        <v>3.3</v>
      </c>
    </row>
    <row r="99" spans="1:23" ht="12.75" x14ac:dyDescent="0.2">
      <c r="A99" s="16" t="s">
        <v>102</v>
      </c>
      <c r="B99" s="16" t="s">
        <v>227</v>
      </c>
      <c r="C99" s="16" t="s">
        <v>228</v>
      </c>
      <c r="D99" s="17"/>
      <c r="E99" s="17"/>
      <c r="F99" s="17"/>
      <c r="G99" s="17"/>
      <c r="H99" s="17"/>
      <c r="I99" s="17"/>
      <c r="J99" s="17">
        <v>1.5</v>
      </c>
      <c r="K99" s="17"/>
      <c r="L99" s="17"/>
      <c r="M99" s="17"/>
      <c r="N99" s="17"/>
      <c r="O99" s="17"/>
      <c r="P99" s="17"/>
      <c r="Q99" s="17"/>
      <c r="R99" s="17"/>
      <c r="S99" s="17">
        <v>0.25</v>
      </c>
      <c r="T99" s="17">
        <v>1</v>
      </c>
      <c r="U99" s="17"/>
      <c r="V99" s="17">
        <v>0.5</v>
      </c>
      <c r="W99" s="18">
        <v>3.25</v>
      </c>
    </row>
    <row r="100" spans="1:23" ht="12.75" x14ac:dyDescent="0.2">
      <c r="A100" s="16" t="s">
        <v>102</v>
      </c>
      <c r="B100" s="16" t="s">
        <v>229</v>
      </c>
      <c r="C100" s="16" t="s">
        <v>230</v>
      </c>
      <c r="D100" s="17"/>
      <c r="E100" s="17"/>
      <c r="F100" s="17"/>
      <c r="G100" s="17">
        <v>3</v>
      </c>
      <c r="H100" s="17"/>
      <c r="I100" s="17"/>
      <c r="J100" s="17"/>
      <c r="K100" s="17"/>
      <c r="L100" s="17"/>
      <c r="M100" s="17"/>
      <c r="N100" s="17"/>
      <c r="O100" s="17"/>
      <c r="P100" s="17"/>
      <c r="Q100" s="17"/>
      <c r="R100" s="17"/>
      <c r="S100" s="17"/>
      <c r="T100" s="17"/>
      <c r="U100" s="17"/>
      <c r="V100" s="17"/>
      <c r="W100" s="18">
        <v>3</v>
      </c>
    </row>
    <row r="101" spans="1:23" ht="12.75" x14ac:dyDescent="0.2">
      <c r="A101" s="16" t="s">
        <v>102</v>
      </c>
      <c r="B101" s="16" t="s">
        <v>231</v>
      </c>
      <c r="C101" s="16" t="s">
        <v>232</v>
      </c>
      <c r="D101" s="17"/>
      <c r="E101" s="17"/>
      <c r="F101" s="17"/>
      <c r="G101" s="17">
        <v>1.1339999999999999</v>
      </c>
      <c r="H101" s="17"/>
      <c r="I101" s="17"/>
      <c r="J101" s="17"/>
      <c r="K101" s="17"/>
      <c r="L101" s="17">
        <v>0.97199999999999998</v>
      </c>
      <c r="M101" s="17"/>
      <c r="N101" s="17"/>
      <c r="O101" s="17"/>
      <c r="P101" s="17"/>
      <c r="Q101" s="17"/>
      <c r="R101" s="17"/>
      <c r="S101" s="17"/>
      <c r="T101" s="17">
        <v>0.81</v>
      </c>
      <c r="U101" s="17"/>
      <c r="V101" s="17"/>
      <c r="W101" s="18">
        <v>2.9159999999999999</v>
      </c>
    </row>
    <row r="102" spans="1:23" ht="12.75" x14ac:dyDescent="0.2">
      <c r="A102" s="16" t="s">
        <v>102</v>
      </c>
      <c r="B102" s="16" t="s">
        <v>233</v>
      </c>
      <c r="C102" s="16" t="s">
        <v>234</v>
      </c>
      <c r="D102" s="17"/>
      <c r="E102" s="17"/>
      <c r="F102" s="17"/>
      <c r="G102" s="17"/>
      <c r="H102" s="17"/>
      <c r="I102" s="17"/>
      <c r="J102" s="17"/>
      <c r="K102" s="17"/>
      <c r="L102" s="17">
        <v>0.58560000000000001</v>
      </c>
      <c r="M102" s="17"/>
      <c r="N102" s="17"/>
      <c r="O102" s="17"/>
      <c r="P102" s="17"/>
      <c r="Q102" s="17"/>
      <c r="R102" s="17"/>
      <c r="S102" s="17"/>
      <c r="T102" s="17">
        <v>1.6319999999999999</v>
      </c>
      <c r="U102" s="17"/>
      <c r="V102" s="17"/>
      <c r="W102" s="18">
        <v>2.2176</v>
      </c>
    </row>
    <row r="103" spans="1:23" ht="12.75" x14ac:dyDescent="0.2">
      <c r="A103" s="16" t="s">
        <v>102</v>
      </c>
      <c r="B103" s="16" t="s">
        <v>235</v>
      </c>
      <c r="C103" s="16" t="s">
        <v>236</v>
      </c>
      <c r="D103" s="17"/>
      <c r="E103" s="17"/>
      <c r="F103" s="17"/>
      <c r="G103" s="17"/>
      <c r="H103" s="17"/>
      <c r="I103" s="17"/>
      <c r="J103" s="17"/>
      <c r="K103" s="17"/>
      <c r="L103" s="17"/>
      <c r="M103" s="17"/>
      <c r="N103" s="17"/>
      <c r="O103" s="17"/>
      <c r="P103" s="17"/>
      <c r="Q103" s="17"/>
      <c r="R103" s="17"/>
      <c r="S103" s="17"/>
      <c r="T103" s="17">
        <v>1</v>
      </c>
      <c r="U103" s="17"/>
      <c r="V103" s="17">
        <v>1</v>
      </c>
      <c r="W103" s="18">
        <v>2</v>
      </c>
    </row>
    <row r="104" spans="1:23" ht="12.75" x14ac:dyDescent="0.2">
      <c r="A104" s="16" t="s">
        <v>102</v>
      </c>
      <c r="B104" s="16" t="s">
        <v>237</v>
      </c>
      <c r="C104" s="16" t="s">
        <v>238</v>
      </c>
      <c r="D104" s="17"/>
      <c r="E104" s="17"/>
      <c r="F104" s="17"/>
      <c r="G104" s="17"/>
      <c r="H104" s="17"/>
      <c r="I104" s="17"/>
      <c r="J104" s="17">
        <v>1.87</v>
      </c>
      <c r="K104" s="17"/>
      <c r="L104" s="17"/>
      <c r="M104" s="17"/>
      <c r="N104" s="17"/>
      <c r="O104" s="17"/>
      <c r="P104" s="17"/>
      <c r="Q104" s="17"/>
      <c r="R104" s="17"/>
      <c r="S104" s="17"/>
      <c r="T104" s="17"/>
      <c r="U104" s="17"/>
      <c r="V104" s="17"/>
      <c r="W104" s="18">
        <v>1.87</v>
      </c>
    </row>
    <row r="105" spans="1:23" ht="12.75" x14ac:dyDescent="0.2">
      <c r="A105" s="16" t="s">
        <v>102</v>
      </c>
      <c r="B105" s="16" t="s">
        <v>239</v>
      </c>
      <c r="C105" s="16" t="s">
        <v>240</v>
      </c>
      <c r="D105" s="17"/>
      <c r="E105" s="17"/>
      <c r="F105" s="17"/>
      <c r="G105" s="17"/>
      <c r="H105" s="17"/>
      <c r="I105" s="17"/>
      <c r="J105" s="17"/>
      <c r="K105" s="17"/>
      <c r="L105" s="17">
        <v>0.48480000000000001</v>
      </c>
      <c r="M105" s="17"/>
      <c r="N105" s="17"/>
      <c r="O105" s="17"/>
      <c r="P105" s="17"/>
      <c r="Q105" s="17"/>
      <c r="R105" s="17"/>
      <c r="S105" s="17"/>
      <c r="T105" s="17">
        <v>1.224</v>
      </c>
      <c r="U105" s="17"/>
      <c r="V105" s="17"/>
      <c r="W105" s="18">
        <v>1.7088000000000001</v>
      </c>
    </row>
    <row r="106" spans="1:23" ht="12.75" x14ac:dyDescent="0.2">
      <c r="A106" s="16" t="s">
        <v>102</v>
      </c>
      <c r="B106" s="16" t="s">
        <v>241</v>
      </c>
      <c r="C106" s="16" t="s">
        <v>242</v>
      </c>
      <c r="D106" s="17"/>
      <c r="E106" s="17"/>
      <c r="F106" s="17"/>
      <c r="G106" s="17"/>
      <c r="H106" s="17"/>
      <c r="I106" s="17"/>
      <c r="J106" s="17"/>
      <c r="K106" s="17"/>
      <c r="L106" s="17">
        <v>0.44159999999999999</v>
      </c>
      <c r="M106" s="17"/>
      <c r="N106" s="17"/>
      <c r="O106" s="17"/>
      <c r="P106" s="17"/>
      <c r="Q106" s="17"/>
      <c r="R106" s="17"/>
      <c r="S106" s="17"/>
      <c r="T106" s="17">
        <v>1.224</v>
      </c>
      <c r="U106" s="17"/>
      <c r="V106" s="17"/>
      <c r="W106" s="18">
        <v>1.6656</v>
      </c>
    </row>
    <row r="107" spans="1:23" ht="12.75" x14ac:dyDescent="0.2">
      <c r="A107" s="16" t="s">
        <v>102</v>
      </c>
      <c r="B107" s="16" t="s">
        <v>90</v>
      </c>
      <c r="C107" s="16" t="s">
        <v>91</v>
      </c>
      <c r="D107" s="17"/>
      <c r="E107" s="17"/>
      <c r="F107" s="17"/>
      <c r="G107" s="17"/>
      <c r="H107" s="17"/>
      <c r="I107" s="17"/>
      <c r="J107" s="17"/>
      <c r="K107" s="17"/>
      <c r="L107" s="17"/>
      <c r="M107" s="17">
        <v>1.6650240000000001</v>
      </c>
      <c r="N107" s="17"/>
      <c r="O107" s="17"/>
      <c r="P107" s="17"/>
      <c r="Q107" s="17"/>
      <c r="R107" s="17"/>
      <c r="S107" s="17"/>
      <c r="T107" s="17"/>
      <c r="U107" s="17"/>
      <c r="V107" s="17"/>
      <c r="W107" s="18">
        <v>1.6650240000000001</v>
      </c>
    </row>
    <row r="108" spans="1:23" ht="12.75" x14ac:dyDescent="0.2">
      <c r="A108" s="16" t="s">
        <v>102</v>
      </c>
      <c r="B108" s="16" t="s">
        <v>243</v>
      </c>
      <c r="C108" s="16" t="s">
        <v>244</v>
      </c>
      <c r="D108" s="17"/>
      <c r="E108" s="17"/>
      <c r="F108" s="17"/>
      <c r="G108" s="17"/>
      <c r="H108" s="17"/>
      <c r="I108" s="17"/>
      <c r="J108" s="17"/>
      <c r="K108" s="17"/>
      <c r="L108" s="17"/>
      <c r="M108" s="17"/>
      <c r="N108" s="17"/>
      <c r="O108" s="17"/>
      <c r="P108" s="17"/>
      <c r="Q108" s="17">
        <v>1.5</v>
      </c>
      <c r="R108" s="17"/>
      <c r="S108" s="17"/>
      <c r="T108" s="17"/>
      <c r="U108" s="17"/>
      <c r="V108" s="17"/>
      <c r="W108" s="18">
        <v>1.5</v>
      </c>
    </row>
    <row r="109" spans="1:23" ht="12.75" x14ac:dyDescent="0.2">
      <c r="A109" s="16" t="s">
        <v>102</v>
      </c>
      <c r="B109" s="16" t="s">
        <v>245</v>
      </c>
      <c r="C109" s="16" t="s">
        <v>246</v>
      </c>
      <c r="D109" s="17"/>
      <c r="E109" s="17"/>
      <c r="F109" s="17"/>
      <c r="G109" s="17"/>
      <c r="H109" s="17"/>
      <c r="I109" s="17"/>
      <c r="J109" s="17"/>
      <c r="K109" s="17"/>
      <c r="L109" s="17"/>
      <c r="M109" s="17"/>
      <c r="N109" s="17"/>
      <c r="O109" s="17">
        <v>1.4973000000000001</v>
      </c>
      <c r="P109" s="17"/>
      <c r="Q109" s="17"/>
      <c r="R109" s="17"/>
      <c r="S109" s="17"/>
      <c r="T109" s="17"/>
      <c r="U109" s="17"/>
      <c r="V109" s="17"/>
      <c r="W109" s="18">
        <v>1.4973000000000001</v>
      </c>
    </row>
    <row r="110" spans="1:23" ht="12.75" x14ac:dyDescent="0.2">
      <c r="A110" s="16" t="s">
        <v>102</v>
      </c>
      <c r="B110" s="16" t="s">
        <v>247</v>
      </c>
      <c r="C110" s="16" t="s">
        <v>248</v>
      </c>
      <c r="D110" s="17"/>
      <c r="E110" s="17"/>
      <c r="F110" s="17">
        <v>0.185</v>
      </c>
      <c r="G110" s="17"/>
      <c r="H110" s="17"/>
      <c r="I110" s="17"/>
      <c r="J110" s="17"/>
      <c r="K110" s="17"/>
      <c r="L110" s="17">
        <v>0.46500000000000002</v>
      </c>
      <c r="M110" s="17"/>
      <c r="N110" s="17">
        <v>0.46100000000000002</v>
      </c>
      <c r="O110" s="17"/>
      <c r="P110" s="17"/>
      <c r="Q110" s="17"/>
      <c r="R110" s="17"/>
      <c r="S110" s="17"/>
      <c r="T110" s="17">
        <v>0.27760000000000001</v>
      </c>
      <c r="U110" s="17"/>
      <c r="V110" s="17"/>
      <c r="W110" s="18">
        <v>1.3886000000000001</v>
      </c>
    </row>
    <row r="111" spans="1:23" ht="12.75" x14ac:dyDescent="0.2">
      <c r="A111" s="16" t="s">
        <v>102</v>
      </c>
      <c r="B111" s="16" t="s">
        <v>92</v>
      </c>
      <c r="C111" s="16" t="s">
        <v>93</v>
      </c>
      <c r="D111" s="17"/>
      <c r="E111" s="17"/>
      <c r="F111" s="17"/>
      <c r="G111" s="17"/>
      <c r="H111" s="17"/>
      <c r="I111" s="17"/>
      <c r="J111" s="17"/>
      <c r="K111" s="17"/>
      <c r="L111" s="17"/>
      <c r="M111" s="17">
        <v>1.2550030000000001</v>
      </c>
      <c r="N111" s="17"/>
      <c r="O111" s="17"/>
      <c r="P111" s="17"/>
      <c r="Q111" s="17"/>
      <c r="R111" s="17"/>
      <c r="S111" s="17"/>
      <c r="T111" s="17"/>
      <c r="U111" s="17"/>
      <c r="V111" s="17"/>
      <c r="W111" s="18">
        <v>1.2550030000000001</v>
      </c>
    </row>
    <row r="112" spans="1:23" ht="12.75" x14ac:dyDescent="0.2">
      <c r="A112" s="16" t="s">
        <v>102</v>
      </c>
      <c r="B112" s="16" t="s">
        <v>249</v>
      </c>
      <c r="C112" s="16" t="s">
        <v>250</v>
      </c>
      <c r="D112" s="17"/>
      <c r="E112" s="17"/>
      <c r="F112" s="17"/>
      <c r="G112" s="17">
        <v>0.216</v>
      </c>
      <c r="H112" s="17"/>
      <c r="I112" s="17"/>
      <c r="J112" s="17"/>
      <c r="K112" s="17"/>
      <c r="L112" s="17">
        <v>0.45839999999999997</v>
      </c>
      <c r="M112" s="17"/>
      <c r="N112" s="17"/>
      <c r="O112" s="17"/>
      <c r="P112" s="17"/>
      <c r="Q112" s="17"/>
      <c r="R112" s="17"/>
      <c r="S112" s="17"/>
      <c r="T112" s="17">
        <v>0.20880000000000001</v>
      </c>
      <c r="U112" s="17"/>
      <c r="V112" s="17"/>
      <c r="W112" s="18">
        <v>0.88319999999999999</v>
      </c>
    </row>
    <row r="113" spans="1:23" ht="12.75" x14ac:dyDescent="0.2">
      <c r="A113" s="16" t="s">
        <v>102</v>
      </c>
      <c r="B113" s="16" t="s">
        <v>251</v>
      </c>
      <c r="C113" s="16" t="s">
        <v>252</v>
      </c>
      <c r="D113" s="17"/>
      <c r="E113" s="17"/>
      <c r="F113" s="17"/>
      <c r="G113" s="17"/>
      <c r="H113" s="17"/>
      <c r="I113" s="17">
        <v>4.8599999999999997E-2</v>
      </c>
      <c r="J113" s="17"/>
      <c r="K113" s="17"/>
      <c r="L113" s="17"/>
      <c r="M113" s="17">
        <v>5.0909999999999997E-2</v>
      </c>
      <c r="N113" s="17">
        <v>4.5010000000000001E-2</v>
      </c>
      <c r="O113" s="17">
        <v>7.349E-2</v>
      </c>
      <c r="P113" s="17">
        <v>3.5439999999999999E-2</v>
      </c>
      <c r="Q113" s="17">
        <v>4.505E-2</v>
      </c>
      <c r="R113" s="17">
        <v>0.19564999999999999</v>
      </c>
      <c r="S113" s="17"/>
      <c r="T113" s="17">
        <v>0.17180000000000001</v>
      </c>
      <c r="U113" s="17"/>
      <c r="V113" s="17">
        <v>0.15865000000000001</v>
      </c>
      <c r="W113" s="18">
        <v>0.8246</v>
      </c>
    </row>
    <row r="114" spans="1:23" ht="12.75" x14ac:dyDescent="0.2">
      <c r="A114" s="16" t="s">
        <v>102</v>
      </c>
      <c r="B114" s="16" t="s">
        <v>253</v>
      </c>
      <c r="C114" s="16" t="s">
        <v>254</v>
      </c>
      <c r="D114" s="17"/>
      <c r="E114" s="17"/>
      <c r="F114" s="17"/>
      <c r="G114" s="17"/>
      <c r="H114" s="17"/>
      <c r="I114" s="17"/>
      <c r="J114" s="17"/>
      <c r="K114" s="17"/>
      <c r="L114" s="17"/>
      <c r="M114" s="17"/>
      <c r="N114" s="17">
        <v>0.81420000000000003</v>
      </c>
      <c r="O114" s="17">
        <v>2E-3</v>
      </c>
      <c r="P114" s="17">
        <v>2.0000000000000001E-4</v>
      </c>
      <c r="Q114" s="17"/>
      <c r="R114" s="17"/>
      <c r="S114" s="17"/>
      <c r="T114" s="17">
        <v>2.5000000000000001E-4</v>
      </c>
      <c r="U114" s="17"/>
      <c r="V114" s="17"/>
      <c r="W114" s="18">
        <v>0.81664999999999999</v>
      </c>
    </row>
    <row r="115" spans="1:23" ht="12.75" x14ac:dyDescent="0.2">
      <c r="A115" s="16" t="s">
        <v>102</v>
      </c>
      <c r="B115" s="16" t="s">
        <v>255</v>
      </c>
      <c r="C115" s="16" t="s">
        <v>256</v>
      </c>
      <c r="D115" s="17"/>
      <c r="E115" s="17"/>
      <c r="F115" s="17"/>
      <c r="G115" s="17"/>
      <c r="H115" s="17"/>
      <c r="I115" s="17"/>
      <c r="J115" s="17"/>
      <c r="K115" s="17"/>
      <c r="L115" s="17"/>
      <c r="M115" s="17"/>
      <c r="N115" s="17"/>
      <c r="O115" s="17"/>
      <c r="P115" s="17"/>
      <c r="Q115" s="17"/>
      <c r="R115" s="17"/>
      <c r="S115" s="17"/>
      <c r="T115" s="17"/>
      <c r="U115" s="17"/>
      <c r="V115" s="17">
        <v>0.78</v>
      </c>
      <c r="W115" s="18">
        <v>0.78</v>
      </c>
    </row>
    <row r="116" spans="1:23" ht="12.75" x14ac:dyDescent="0.2">
      <c r="A116" s="16" t="s">
        <v>102</v>
      </c>
      <c r="B116" s="16" t="s">
        <v>257</v>
      </c>
      <c r="C116" s="16" t="s">
        <v>258</v>
      </c>
      <c r="D116" s="17"/>
      <c r="E116" s="17"/>
      <c r="F116" s="17"/>
      <c r="G116" s="17"/>
      <c r="H116" s="17">
        <v>0.75</v>
      </c>
      <c r="I116" s="17"/>
      <c r="J116" s="17"/>
      <c r="K116" s="17"/>
      <c r="L116" s="17"/>
      <c r="M116" s="17"/>
      <c r="N116" s="17"/>
      <c r="O116" s="17"/>
      <c r="P116" s="17"/>
      <c r="Q116" s="17"/>
      <c r="R116" s="17"/>
      <c r="S116" s="17"/>
      <c r="T116" s="17"/>
      <c r="U116" s="17"/>
      <c r="V116" s="17"/>
      <c r="W116" s="18">
        <v>0.75</v>
      </c>
    </row>
    <row r="117" spans="1:23" ht="12.75" x14ac:dyDescent="0.2">
      <c r="A117" s="16" t="s">
        <v>102</v>
      </c>
      <c r="B117" s="16" t="s">
        <v>259</v>
      </c>
      <c r="C117" s="16" t="s">
        <v>260</v>
      </c>
      <c r="D117" s="17"/>
      <c r="E117" s="17"/>
      <c r="F117" s="17"/>
      <c r="G117" s="17"/>
      <c r="H117" s="17"/>
      <c r="I117" s="17"/>
      <c r="J117" s="17"/>
      <c r="K117" s="17"/>
      <c r="L117" s="17"/>
      <c r="M117" s="17"/>
      <c r="N117" s="17">
        <v>0.71799999999999997</v>
      </c>
      <c r="O117" s="17"/>
      <c r="P117" s="17"/>
      <c r="Q117" s="17"/>
      <c r="R117" s="17"/>
      <c r="S117" s="17"/>
      <c r="T117" s="17"/>
      <c r="U117" s="17"/>
      <c r="V117" s="17"/>
      <c r="W117" s="18">
        <v>0.71799999999999997</v>
      </c>
    </row>
    <row r="118" spans="1:23" ht="12.75" x14ac:dyDescent="0.2">
      <c r="A118" s="16" t="s">
        <v>102</v>
      </c>
      <c r="B118" s="16" t="s">
        <v>261</v>
      </c>
      <c r="C118" s="16" t="s">
        <v>262</v>
      </c>
      <c r="D118" s="17"/>
      <c r="E118" s="17"/>
      <c r="F118" s="17"/>
      <c r="G118" s="17"/>
      <c r="H118" s="17"/>
      <c r="I118" s="17"/>
      <c r="J118" s="17"/>
      <c r="K118" s="17"/>
      <c r="L118" s="17">
        <v>0.26400000000000001</v>
      </c>
      <c r="M118" s="17"/>
      <c r="N118" s="17"/>
      <c r="O118" s="17"/>
      <c r="P118" s="17"/>
      <c r="Q118" s="17"/>
      <c r="R118" s="17"/>
      <c r="S118" s="17"/>
      <c r="T118" s="17">
        <v>0.28799999999999998</v>
      </c>
      <c r="U118" s="17"/>
      <c r="V118" s="17"/>
      <c r="W118" s="18">
        <v>0.55200000000000005</v>
      </c>
    </row>
    <row r="119" spans="1:23" ht="12.75" x14ac:dyDescent="0.2">
      <c r="A119" s="16" t="s">
        <v>102</v>
      </c>
      <c r="B119" s="16" t="s">
        <v>263</v>
      </c>
      <c r="C119" s="16" t="s">
        <v>264</v>
      </c>
      <c r="D119" s="17"/>
      <c r="E119" s="17"/>
      <c r="F119" s="17"/>
      <c r="G119" s="17"/>
      <c r="H119" s="17"/>
      <c r="I119" s="17"/>
      <c r="J119" s="17"/>
      <c r="K119" s="17"/>
      <c r="L119" s="17">
        <v>0.192</v>
      </c>
      <c r="M119" s="17"/>
      <c r="N119" s="17"/>
      <c r="O119" s="17"/>
      <c r="P119" s="17"/>
      <c r="Q119" s="17"/>
      <c r="R119" s="17"/>
      <c r="S119" s="17"/>
      <c r="T119" s="17">
        <v>0.28799999999999998</v>
      </c>
      <c r="U119" s="17"/>
      <c r="V119" s="17"/>
      <c r="W119" s="18">
        <v>0.48</v>
      </c>
    </row>
    <row r="120" spans="1:23" ht="12.75" x14ac:dyDescent="0.2">
      <c r="A120" s="16" t="s">
        <v>102</v>
      </c>
      <c r="B120" s="16" t="s">
        <v>265</v>
      </c>
      <c r="C120" s="16" t="s">
        <v>266</v>
      </c>
      <c r="D120" s="17"/>
      <c r="E120" s="17"/>
      <c r="F120" s="17"/>
      <c r="G120" s="17"/>
      <c r="H120" s="17"/>
      <c r="I120" s="17"/>
      <c r="J120" s="17"/>
      <c r="K120" s="17"/>
      <c r="L120" s="17"/>
      <c r="M120" s="17"/>
      <c r="N120" s="17"/>
      <c r="O120" s="17">
        <v>0.36</v>
      </c>
      <c r="P120" s="17"/>
      <c r="Q120" s="17"/>
      <c r="R120" s="17"/>
      <c r="S120" s="17"/>
      <c r="T120" s="17"/>
      <c r="U120" s="17"/>
      <c r="V120" s="17"/>
      <c r="W120" s="18">
        <v>0.36</v>
      </c>
    </row>
    <row r="121" spans="1:23" ht="12.75" x14ac:dyDescent="0.2">
      <c r="A121" s="16" t="s">
        <v>102</v>
      </c>
      <c r="B121" s="16" t="s">
        <v>267</v>
      </c>
      <c r="C121" s="16" t="s">
        <v>268</v>
      </c>
      <c r="D121" s="17"/>
      <c r="E121" s="17"/>
      <c r="F121" s="17"/>
      <c r="G121" s="17"/>
      <c r="H121" s="17"/>
      <c r="I121" s="17"/>
      <c r="J121" s="17"/>
      <c r="K121" s="17"/>
      <c r="L121" s="17"/>
      <c r="M121" s="17"/>
      <c r="N121" s="17"/>
      <c r="O121" s="17"/>
      <c r="P121" s="17"/>
      <c r="Q121" s="17"/>
      <c r="R121" s="17"/>
      <c r="S121" s="17"/>
      <c r="T121" s="17">
        <v>0.27</v>
      </c>
      <c r="U121" s="17"/>
      <c r="V121" s="17"/>
      <c r="W121" s="18">
        <v>0.27</v>
      </c>
    </row>
    <row r="122" spans="1:23" ht="12.75" x14ac:dyDescent="0.2">
      <c r="A122" s="16" t="s">
        <v>102</v>
      </c>
      <c r="B122" s="16" t="s">
        <v>269</v>
      </c>
      <c r="C122" s="16" t="s">
        <v>270</v>
      </c>
      <c r="D122" s="17"/>
      <c r="E122" s="17"/>
      <c r="F122" s="17"/>
      <c r="G122" s="17"/>
      <c r="H122" s="17"/>
      <c r="I122" s="17"/>
      <c r="J122" s="17"/>
      <c r="K122" s="17"/>
      <c r="L122" s="17"/>
      <c r="M122" s="17"/>
      <c r="N122" s="17"/>
      <c r="O122" s="17"/>
      <c r="P122" s="17"/>
      <c r="Q122" s="17"/>
      <c r="R122" s="17">
        <v>0.16335</v>
      </c>
      <c r="S122" s="17"/>
      <c r="T122" s="17"/>
      <c r="U122" s="17"/>
      <c r="V122" s="17"/>
      <c r="W122" s="18">
        <v>0.16335</v>
      </c>
    </row>
    <row r="123" spans="1:23" ht="12.75" x14ac:dyDescent="0.2">
      <c r="A123" s="16" t="s">
        <v>102</v>
      </c>
      <c r="B123" s="16" t="s">
        <v>271</v>
      </c>
      <c r="C123" s="16" t="s">
        <v>272</v>
      </c>
      <c r="D123" s="17"/>
      <c r="E123" s="17"/>
      <c r="F123" s="17"/>
      <c r="G123" s="17"/>
      <c r="H123" s="17"/>
      <c r="I123" s="17"/>
      <c r="J123" s="17"/>
      <c r="K123" s="17"/>
      <c r="L123" s="17"/>
      <c r="M123" s="17"/>
      <c r="N123" s="17"/>
      <c r="O123" s="17"/>
      <c r="P123" s="17"/>
      <c r="Q123" s="17"/>
      <c r="R123" s="17"/>
      <c r="S123" s="17"/>
      <c r="T123" s="17">
        <v>0.12959999999999999</v>
      </c>
      <c r="U123" s="17"/>
      <c r="V123" s="17"/>
      <c r="W123" s="18">
        <v>0.12959999999999999</v>
      </c>
    </row>
    <row r="124" spans="1:23" ht="12.75" x14ac:dyDescent="0.2">
      <c r="A124" s="16" t="s">
        <v>102</v>
      </c>
      <c r="B124" s="16" t="s">
        <v>273</v>
      </c>
      <c r="C124" s="16" t="s">
        <v>274</v>
      </c>
      <c r="D124" s="17"/>
      <c r="E124" s="17"/>
      <c r="F124" s="17"/>
      <c r="G124" s="17"/>
      <c r="H124" s="17"/>
      <c r="I124" s="17"/>
      <c r="J124" s="17"/>
      <c r="K124" s="17"/>
      <c r="L124" s="17"/>
      <c r="M124" s="17"/>
      <c r="N124" s="17"/>
      <c r="O124" s="17"/>
      <c r="P124" s="17"/>
      <c r="Q124" s="17"/>
      <c r="R124" s="17"/>
      <c r="S124" s="17"/>
      <c r="T124" s="17"/>
      <c r="U124" s="17">
        <v>5.4000000000000003E-3</v>
      </c>
      <c r="V124" s="17"/>
      <c r="W124" s="18">
        <v>5.4000000000000003E-3</v>
      </c>
    </row>
    <row r="125" spans="1:23" ht="12.75" x14ac:dyDescent="0.2">
      <c r="A125" s="16" t="s">
        <v>102</v>
      </c>
      <c r="B125" s="16" t="s">
        <v>275</v>
      </c>
      <c r="C125" s="16" t="s">
        <v>276</v>
      </c>
      <c r="D125" s="17"/>
      <c r="E125" s="17"/>
      <c r="F125" s="17"/>
      <c r="G125" s="17"/>
      <c r="H125" s="17"/>
      <c r="I125" s="17"/>
      <c r="J125" s="17">
        <v>2E-3</v>
      </c>
      <c r="K125" s="17"/>
      <c r="L125" s="17"/>
      <c r="M125" s="17"/>
      <c r="N125" s="17"/>
      <c r="O125" s="17"/>
      <c r="P125" s="17"/>
      <c r="Q125" s="17"/>
      <c r="R125" s="17"/>
      <c r="S125" s="17"/>
      <c r="T125" s="17"/>
      <c r="U125" s="17"/>
      <c r="V125" s="17"/>
      <c r="W125" s="18">
        <v>2E-3</v>
      </c>
    </row>
    <row r="126" spans="1:23" ht="12.75" x14ac:dyDescent="0.2">
      <c r="A126" s="16" t="s">
        <v>102</v>
      </c>
      <c r="B126" s="16" t="s">
        <v>277</v>
      </c>
      <c r="C126" s="16" t="s">
        <v>278</v>
      </c>
      <c r="D126" s="17"/>
      <c r="E126" s="17"/>
      <c r="F126" s="17"/>
      <c r="G126" s="17"/>
      <c r="H126" s="17"/>
      <c r="I126" s="17"/>
      <c r="J126" s="17"/>
      <c r="K126" s="17"/>
      <c r="L126" s="17"/>
      <c r="M126" s="17"/>
      <c r="N126" s="17"/>
      <c r="O126" s="17"/>
      <c r="P126" s="17"/>
      <c r="Q126" s="17"/>
      <c r="R126" s="17">
        <v>4.4999999999999999E-4</v>
      </c>
      <c r="S126" s="17"/>
      <c r="T126" s="17"/>
      <c r="U126" s="17"/>
      <c r="V126" s="17"/>
      <c r="W126" s="18">
        <v>4.4999999999999999E-4</v>
      </c>
    </row>
    <row r="127" spans="1:23" ht="12.75" x14ac:dyDescent="0.2">
      <c r="A127" s="16" t="s">
        <v>102</v>
      </c>
      <c r="B127" s="16" t="s">
        <v>279</v>
      </c>
      <c r="C127" s="16" t="s">
        <v>280</v>
      </c>
      <c r="D127" s="17">
        <v>2.9999999999999997E-4</v>
      </c>
      <c r="E127" s="17"/>
      <c r="F127" s="17"/>
      <c r="G127" s="17"/>
      <c r="H127" s="17"/>
      <c r="I127" s="17"/>
      <c r="J127" s="17"/>
      <c r="K127" s="17"/>
      <c r="L127" s="17"/>
      <c r="M127" s="17"/>
      <c r="N127" s="17"/>
      <c r="O127" s="17"/>
      <c r="P127" s="17"/>
      <c r="Q127" s="17"/>
      <c r="R127" s="17"/>
      <c r="S127" s="17"/>
      <c r="T127" s="17"/>
      <c r="U127" s="17"/>
      <c r="V127" s="17">
        <v>1E-4</v>
      </c>
      <c r="W127" s="18">
        <v>4.0000000000000002E-4</v>
      </c>
    </row>
    <row r="128" spans="1:23" ht="12.75" x14ac:dyDescent="0.2">
      <c r="A128" s="16" t="s">
        <v>102</v>
      </c>
      <c r="B128" s="16" t="s">
        <v>281</v>
      </c>
      <c r="C128" s="16" t="s">
        <v>282</v>
      </c>
      <c r="D128" s="17"/>
      <c r="E128" s="17"/>
      <c r="F128" s="17"/>
      <c r="G128" s="17"/>
      <c r="H128" s="17"/>
      <c r="I128" s="17"/>
      <c r="J128" s="17"/>
      <c r="K128" s="17"/>
      <c r="L128" s="17"/>
      <c r="M128" s="17"/>
      <c r="N128" s="17"/>
      <c r="O128" s="17"/>
      <c r="P128" s="17"/>
      <c r="Q128" s="17"/>
      <c r="R128" s="17"/>
      <c r="S128" s="17"/>
      <c r="T128" s="17"/>
      <c r="U128" s="17"/>
      <c r="V128" s="17">
        <v>3.3E-4</v>
      </c>
      <c r="W128" s="18">
        <v>3.3E-4</v>
      </c>
    </row>
    <row r="129" spans="1:23" ht="12.75" x14ac:dyDescent="0.2">
      <c r="A129" s="16" t="s">
        <v>102</v>
      </c>
      <c r="B129" s="16" t="s">
        <v>283</v>
      </c>
      <c r="C129" s="16" t="s">
        <v>284</v>
      </c>
      <c r="D129" s="17"/>
      <c r="E129" s="17"/>
      <c r="F129" s="17"/>
      <c r="G129" s="17"/>
      <c r="H129" s="17"/>
      <c r="I129" s="17"/>
      <c r="J129" s="17">
        <v>2.5999999999999998E-4</v>
      </c>
      <c r="K129" s="17"/>
      <c r="L129" s="17"/>
      <c r="M129" s="17"/>
      <c r="N129" s="17"/>
      <c r="O129" s="17"/>
      <c r="P129" s="17"/>
      <c r="Q129" s="17"/>
      <c r="R129" s="17"/>
      <c r="S129" s="17"/>
      <c r="T129" s="17"/>
      <c r="U129" s="17"/>
      <c r="V129" s="17"/>
      <c r="W129" s="18">
        <v>2.5999999999999998E-4</v>
      </c>
    </row>
    <row r="130" spans="1:23" ht="12.75" x14ac:dyDescent="0.2">
      <c r="A130" s="16" t="s">
        <v>102</v>
      </c>
      <c r="B130" s="16" t="s">
        <v>285</v>
      </c>
      <c r="C130" s="16" t="s">
        <v>286</v>
      </c>
      <c r="D130" s="17"/>
      <c r="E130" s="17"/>
      <c r="F130" s="17"/>
      <c r="G130" s="17"/>
      <c r="H130" s="17"/>
      <c r="I130" s="17"/>
      <c r="J130" s="17"/>
      <c r="K130" s="17"/>
      <c r="L130" s="17"/>
      <c r="M130" s="17"/>
      <c r="N130" s="17"/>
      <c r="O130" s="17"/>
      <c r="P130" s="17"/>
      <c r="Q130" s="17"/>
      <c r="R130" s="17"/>
      <c r="S130" s="17"/>
      <c r="T130" s="17"/>
      <c r="U130" s="17"/>
      <c r="V130" s="17">
        <v>1.9699999999999999E-4</v>
      </c>
      <c r="W130" s="18">
        <v>1.9699999999999999E-4</v>
      </c>
    </row>
    <row r="131" spans="1:23" ht="12.75" x14ac:dyDescent="0.2">
      <c r="A131" s="16"/>
      <c r="B131" s="16"/>
      <c r="C131" s="20" t="s">
        <v>8</v>
      </c>
      <c r="D131" s="18">
        <v>1871.7920999999999</v>
      </c>
      <c r="E131" s="18">
        <v>5929.5892999999996</v>
      </c>
      <c r="F131" s="18">
        <v>4054.7092349999998</v>
      </c>
      <c r="G131" s="18">
        <v>4536.6812099999997</v>
      </c>
      <c r="H131" s="18">
        <v>4430.3360000000002</v>
      </c>
      <c r="I131" s="18">
        <v>6433.4360800000004</v>
      </c>
      <c r="J131" s="18">
        <v>4586.4014900000002</v>
      </c>
      <c r="K131" s="18">
        <v>6849.2143999999998</v>
      </c>
      <c r="L131" s="18">
        <v>6524.0894840000001</v>
      </c>
      <c r="M131" s="18">
        <v>4487.6259479999999</v>
      </c>
      <c r="N131" s="18">
        <v>4304.0234300000002</v>
      </c>
      <c r="O131" s="18">
        <v>4412.6998700000004</v>
      </c>
      <c r="P131" s="18">
        <v>4898.5937299999996</v>
      </c>
      <c r="Q131" s="18">
        <v>4878.3570499999996</v>
      </c>
      <c r="R131" s="18">
        <v>4324.7365600000003</v>
      </c>
      <c r="S131" s="18">
        <v>6964.8310199999996</v>
      </c>
      <c r="T131" s="18">
        <v>5399.4992300000004</v>
      </c>
      <c r="U131" s="18">
        <v>5257.4134199999999</v>
      </c>
      <c r="V131" s="18">
        <v>5164.4888149999997</v>
      </c>
      <c r="W131" s="18">
        <v>95308.518372000006</v>
      </c>
    </row>
  </sheetData>
  <mergeCells count="2">
    <mergeCell ref="A6:C6"/>
    <mergeCell ref="D8:W8"/>
  </mergeCells>
  <pageMargins left="0.78749999999999998" right="0.78749999999999998" top="1.05277777777778" bottom="1.05277777777778" header="0.78749999999999998" footer="0.78749999999999998"/>
  <pageSetup paperSize="9" orientation="portrait" horizontalDpi="300" verticalDpi="300"/>
  <headerFooter>
    <oddHeader>&amp;C&amp;"Times New Roman,Normalny"&amp;12&amp;A</oddHeader>
    <oddFooter>&amp;C&amp;"Times New Roman,Normalny"&amp;12Strona &amp;P</oddFooter>
  </headerFooter>
</worksheet>
</file>

<file path=docProps/app.xml><?xml version="1.0" encoding="utf-8"?>
<Properties xmlns="http://schemas.openxmlformats.org/officeDocument/2006/extended-properties" xmlns:vt="http://schemas.openxmlformats.org/officeDocument/2006/docPropsVTypes">
  <Template/>
  <TotalTime>7</TotalTime>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Marta Święch</dc:creator>
  <dc:description/>
  <cp:lastModifiedBy>Marta Święch</cp:lastModifiedBy>
  <cp:revision>3</cp:revision>
  <dcterms:created xsi:type="dcterms:W3CDTF">2026-05-11T09:09:02Z</dcterms:created>
  <dcterms:modified xsi:type="dcterms:W3CDTF">2026-05-14T05:58:25Z</dcterms:modified>
  <dc:language>pl-PL</dc:language>
</cp:coreProperties>
</file>