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mswiech\Desktop\"/>
    </mc:Choice>
  </mc:AlternateContent>
  <xr:revisionPtr revIDLastSave="0" documentId="13_ncr:1_{25AEF75B-22B5-4FC0-A8B2-BFF119DFC563}" xr6:coauthVersionLast="47" xr6:coauthVersionMax="47" xr10:uidLastSave="{00000000-0000-0000-0000-000000000000}"/>
  <bookViews>
    <workbookView xWindow="-120" yWindow="-120" windowWidth="29040" windowHeight="15720" tabRatio="500" firstSheet="1" activeTab="1" xr2:uid="{00000000-000D-0000-FFFF-FFFF00000000}"/>
  </bookViews>
  <sheets>
    <sheet name="Daty" sheetId="1" state="hidden" r:id="rId1"/>
    <sheet name="Kody pocztowe" sheetId="2" r:id="rId2"/>
    <sheet name="Oddziały celne" sheetId="3" r:id="rId3"/>
  </sheets>
  <definedNames>
    <definedName name="MonitorTyg_RolneImDatyWoj" localSheetId="0">Daty!$A$1:$H$53</definedName>
    <definedName name="MonitorTyg_RolneImp_WojPodkar" localSheetId="1">'Kody pocztowe'!$A$9:$X$90</definedName>
    <definedName name="MonitorTyg_RolneImp_WojPodkUC" localSheetId="2">'Oddziały celne'!$A$9:$X$194</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W8" i="3" l="1"/>
  <c r="V8" i="3"/>
  <c r="U8" i="3"/>
  <c r="T8" i="3"/>
  <c r="S8" i="3"/>
  <c r="R8" i="3"/>
  <c r="Q8" i="3"/>
  <c r="P8" i="3"/>
  <c r="O8" i="3"/>
  <c r="N8" i="3"/>
  <c r="M8" i="3"/>
  <c r="L8" i="3"/>
  <c r="K8" i="3"/>
  <c r="J8" i="3"/>
  <c r="I8" i="3"/>
  <c r="H8" i="3"/>
  <c r="G8" i="3"/>
  <c r="F8" i="3"/>
  <c r="E8" i="3"/>
  <c r="D8" i="3"/>
  <c r="W8" i="2"/>
  <c r="V8" i="2"/>
  <c r="U8" i="2"/>
  <c r="T8" i="2"/>
  <c r="S8" i="2"/>
  <c r="R8" i="2"/>
  <c r="Q8" i="2"/>
  <c r="P8" i="2"/>
  <c r="O8" i="2"/>
  <c r="N8" i="2"/>
  <c r="M8" i="2"/>
  <c r="L8" i="2"/>
  <c r="K8" i="2"/>
  <c r="J8" i="2"/>
  <c r="I8" i="2"/>
  <c r="H8" i="2"/>
  <c r="G8" i="2"/>
  <c r="F8" i="2"/>
  <c r="E8" i="2"/>
  <c r="D8" i="2"/>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J1" i="1"/>
</calcChain>
</file>

<file path=xl/sharedStrings.xml><?xml version="1.0" encoding="utf-8"?>
<sst xmlns="http://schemas.openxmlformats.org/spreadsheetml/2006/main" count="626" uniqueCount="418">
  <si>
    <t>Tydz</t>
  </si>
  <si>
    <t>Pierwsza_data</t>
  </si>
  <si>
    <t>Pierwsza_data2</t>
  </si>
  <si>
    <t>Ostatnia_data</t>
  </si>
  <si>
    <t>PoczNumerDnia</t>
  </si>
  <si>
    <t>KoncNumerDnia</t>
  </si>
  <si>
    <t>PierwszyDzień</t>
  </si>
  <si>
    <t>OstatniDzień</t>
  </si>
  <si>
    <t>2024-12-29</t>
  </si>
  <si>
    <t>01.01.2025</t>
  </si>
  <si>
    <t>04.01.2025</t>
  </si>
  <si>
    <t>Wednesday</t>
  </si>
  <si>
    <t>Saturday</t>
  </si>
  <si>
    <t>(pusty)</t>
  </si>
  <si>
    <t>2025-01-05</t>
  </si>
  <si>
    <t>05.01.2025</t>
  </si>
  <si>
    <t>11.01.2025</t>
  </si>
  <si>
    <t>Sunday</t>
  </si>
  <si>
    <t>12.01.2025</t>
  </si>
  <si>
    <t>19.01.2025</t>
  </si>
  <si>
    <t>26.01.2025</t>
  </si>
  <si>
    <t>02.02.2025</t>
  </si>
  <si>
    <t>09.02.2025</t>
  </si>
  <si>
    <t>16.02.2025</t>
  </si>
  <si>
    <t>23.02.2025</t>
  </si>
  <si>
    <t>02.03.2025</t>
  </si>
  <si>
    <t>09.03.2025</t>
  </si>
  <si>
    <t>16.03.2025</t>
  </si>
  <si>
    <t>23.03.2025</t>
  </si>
  <si>
    <t>30.03.2025</t>
  </si>
  <si>
    <t>06.04.2025</t>
  </si>
  <si>
    <t>13.04.2025</t>
  </si>
  <si>
    <t>20.04.2025</t>
  </si>
  <si>
    <t>27.04.2025</t>
  </si>
  <si>
    <t>04.05.2025</t>
  </si>
  <si>
    <t>11.05.2025</t>
  </si>
  <si>
    <t>18.05.2025</t>
  </si>
  <si>
    <t>29.12.2024</t>
  </si>
  <si>
    <t>2025-01-12</t>
  </si>
  <si>
    <t>18.01.2025</t>
  </si>
  <si>
    <t>25.01.2025</t>
  </si>
  <si>
    <t>01.02.2025</t>
  </si>
  <si>
    <t>08.02.2025</t>
  </si>
  <si>
    <t>15.02.2025</t>
  </si>
  <si>
    <t>22.02.2025</t>
  </si>
  <si>
    <t>01.03.2025</t>
  </si>
  <si>
    <t>08.03.2025</t>
  </si>
  <si>
    <t>15.03.2025</t>
  </si>
  <si>
    <t>22.03.2025</t>
  </si>
  <si>
    <t>29.03.2025</t>
  </si>
  <si>
    <t>05.04.2025</t>
  </si>
  <si>
    <t>12.04.2025</t>
  </si>
  <si>
    <t>19.04.2025</t>
  </si>
  <si>
    <t>26.04.2025</t>
  </si>
  <si>
    <t>03.05.2025</t>
  </si>
  <si>
    <t>10.05.2025</t>
  </si>
  <si>
    <t>17.05.2025</t>
  </si>
  <si>
    <t>24.05.2025</t>
  </si>
  <si>
    <t>31.12.2024</t>
  </si>
  <si>
    <t>2025-01-19</t>
  </si>
  <si>
    <t>2025-01-26</t>
  </si>
  <si>
    <t>2025-02-02</t>
  </si>
  <si>
    <t>2025-02-09</t>
  </si>
  <si>
    <t>2025-02-16</t>
  </si>
  <si>
    <t>2025-02-23</t>
  </si>
  <si>
    <t>2025-03-02</t>
  </si>
  <si>
    <t>2025-03-09</t>
  </si>
  <si>
    <t>2025-03-16</t>
  </si>
  <si>
    <t>2025-03-23</t>
  </si>
  <si>
    <t>2025-03-30</t>
  </si>
  <si>
    <t>2025-04-06</t>
  </si>
  <si>
    <t>2025-04-13</t>
  </si>
  <si>
    <t>2025-04-20</t>
  </si>
  <si>
    <t>2025-04-27</t>
  </si>
  <si>
    <t>2025-05-04</t>
  </si>
  <si>
    <t>2025-05-11</t>
  </si>
  <si>
    <t>2025-05-18</t>
  </si>
  <si>
    <t>Tuesday</t>
  </si>
  <si>
    <t>Kraj pochodzenia towaru - Ukraina</t>
  </si>
  <si>
    <t>Kod procedury - 40 (jednoczesne dopuszczenie do obrotu i wprowadzenie do obrotu krajowego)</t>
  </si>
  <si>
    <t>Dane zaprezentowane w poniższej tabeli zawierają towary pochodzenia ukraińskiego, które zostały dopuszczone do obrotu na terenie Polski oraz zostały zaimportowane przez podmioty, które zadeklarowały swoją siedzibę na terenie województwa Podkarpackiego. Podmioty zostały wyselekcjonowane na podstawie kodów pocztowych, które zaczynają się od znaków: 35, 36, 37, 38 i 39.</t>
  </si>
  <si>
    <t>Masa towarów importowanych w tonach</t>
  </si>
  <si>
    <t>31.12-06.01</t>
  </si>
  <si>
    <t>Kod_CN</t>
  </si>
  <si>
    <t>Opis kodu CN</t>
  </si>
  <si>
    <t>T1</t>
  </si>
  <si>
    <t>T2</t>
  </si>
  <si>
    <t>T3</t>
  </si>
  <si>
    <t>T4</t>
  </si>
  <si>
    <t>T5</t>
  </si>
  <si>
    <t>T6</t>
  </si>
  <si>
    <t>T7</t>
  </si>
  <si>
    <t>T8</t>
  </si>
  <si>
    <t>T9</t>
  </si>
  <si>
    <t>T10</t>
  </si>
  <si>
    <t>T11</t>
  </si>
  <si>
    <t>T12</t>
  </si>
  <si>
    <t>T13</t>
  </si>
  <si>
    <t>T14</t>
  </si>
  <si>
    <t>T15</t>
  </si>
  <si>
    <t>T16</t>
  </si>
  <si>
    <t>T17</t>
  </si>
  <si>
    <t>T18</t>
  </si>
  <si>
    <t>T19</t>
  </si>
  <si>
    <t>T20</t>
  </si>
  <si>
    <t>T21</t>
  </si>
  <si>
    <t>Suma</t>
  </si>
  <si>
    <t>Kolumna1</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</si>
  <si>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</si>
  <si>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</si>
  <si>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</si>
  <si>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</si>
  <si>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23063000</t>
  </si>
  <si>
    <t>Makuchy i inne pozostałości stałe, nawet mielone lub w postaci granulek, pozostałe z ekstrakcji tłuszczów lub olejów, z nasion słonecznika</t>
  </si>
  <si>
    <t>12019000</t>
  </si>
  <si>
    <t>Nasiona soi, nawet łamane, inne niż w poz. 12011000</t>
  </si>
  <si>
    <t>22021000</t>
  </si>
  <si>
    <t>Wody, włącznie z mineralnymi i gazowanymi, zawierające dodatek cukru lub innego środka słodzącego, lub aromatyzowane, do bezpośredniej konsumpcji jako napoje</t>
  </si>
  <si>
    <t>23033000</t>
  </si>
  <si>
    <t>Pozostałości i odpady browarnicze i gorzelniane</t>
  </si>
  <si>
    <t>05040000</t>
  </si>
  <si>
    <t>Jelita, pęcherze i żołądki zwierząt (z wyjątkiem rybich), całe i w kawałkach, świeże, schłodzone, zamrożone, solone, w solance, suszone lub wędzone</t>
  </si>
  <si>
    <t>23040000</t>
  </si>
  <si>
    <t>Makuchy i inne pozostałości stałe, nawet mielone lub w postaci granulek, pozostałe z ekstrakcji oleju sojowego</t>
  </si>
  <si>
    <t>08112031</t>
  </si>
  <si>
    <t>Maliny niegotowane lub gotowane na parze lub w wodzie, zamrożone, niezawierające dodatku cukru lub innego środka słodzącego</t>
  </si>
  <si>
    <t>21021039</t>
  </si>
  <si>
    <t>Drożdże piekarnicze aktywne niesuszone</t>
  </si>
  <si>
    <t>15141110</t>
  </si>
  <si>
    <t>Olej rzepak. lub rzepikowy, sur., o niskiej zaw. kwasu erukowego, nawet rafin., do zastos. techn. lub przem. innych niż prod. art. spoż. przez ludzi</t>
  </si>
  <si>
    <t>08023200</t>
  </si>
  <si>
    <t>Orzechy włoskie, świeże lub suszone, bez łupin</t>
  </si>
  <si>
    <t>11043090</t>
  </si>
  <si>
    <t>Zarodki zbóż z wyjątkiem pszenicy, całe, miażdżone, płatkowane lub mielone</t>
  </si>
  <si>
    <t>15180039</t>
  </si>
  <si>
    <t>Oleje roślinne, inne niż surowe, ciekłe, zmieszane, do zastosowań technicznych lub przemysłowych innych niż produkcja artykułów spożywanych przez ludzi</t>
  </si>
  <si>
    <t>10082900</t>
  </si>
  <si>
    <t>Ziarno prosa z wyjątkiem nasion</t>
  </si>
  <si>
    <t>11042917</t>
  </si>
  <si>
    <t>Ziarna łuszczone (łuskane lub obierane), nawet krojone lub śrutowane, ze zbóż innych niż owies, kukurydza, jęczmień i ryż</t>
  </si>
  <si>
    <t>19053119</t>
  </si>
  <si>
    <t>Herbatniki słodkie, całkowicie lub częściowo pokryte lub powleczone czekoladą l. in. przetworami zaw. kakao, w bezpośr. opak. o zawartości netto przekr. 85 g</t>
  </si>
  <si>
    <t>12075090</t>
  </si>
  <si>
    <t>Nasiona gorczycy, nawet łamane, nie do siewu</t>
  </si>
  <si>
    <t>15180095</t>
  </si>
  <si>
    <t>Mieszaniny lub przetwory z tłuszczów i olejów zwierzęcych, lub z tłuszczów i olejów zwierzęcych, roślinnych lub mikrobiologicznych, i ich frakcje, niejadalne</t>
  </si>
  <si>
    <t>04090000</t>
  </si>
  <si>
    <t>Miód naturalny</t>
  </si>
  <si>
    <t>08119050</t>
  </si>
  <si>
    <t>Owoce z gatunku Vaccinium myrtillus, niegotowane lub gotowane na parze lub w wodzie, zamrożone, niezawierające dodatku cukru lub innego środka słodzącego</t>
  </si>
  <si>
    <t>12119086</t>
  </si>
  <si>
    <t>Rośliny w rodz. stos. w perfumerii, farmac. do celów owadob., św. l. susz., krojone, kruszone l. prosz., z wyj. wymien. w poz. 12112000 - 12119030</t>
  </si>
  <si>
    <t>07131090</t>
  </si>
  <si>
    <t>Groch z wyjątkiem grochu do siewu, suszony, łuskany, nawet bez skórki lub dzielony</t>
  </si>
  <si>
    <t>15180031</t>
  </si>
  <si>
    <t>Oleje roślinne, surowe, ciekłe, zmieszane, do zastosowań technicznych lub przemysłowych innych niż produkcja artykułów spożywanych przez ludzi</t>
  </si>
  <si>
    <t>12141000</t>
  </si>
  <si>
    <t>Mączka i granulki, z lucerny (alfalfa)</t>
  </si>
  <si>
    <t>19053299</t>
  </si>
  <si>
    <t>Gofry i wafle z wyjątkiem solonych, nawet z nadzieniem, o zawartości wody nieprzekraczającej 10 % masy, niesolone, nienadziewane, niepokryte czekoladą</t>
  </si>
  <si>
    <t>10079000</t>
  </si>
  <si>
    <t>Ziarno sorgo, pozostałe, z wyjątkiem nasion</t>
  </si>
  <si>
    <t>19053199</t>
  </si>
  <si>
    <t>Herbatniki inne niż kanapkowe, niepokryte lub powleczone czekoladą lub innymi przetworami z kakao, zawierające mniej niż 8 % masy tłuszczu mleka</t>
  </si>
  <si>
    <t>15151910</t>
  </si>
  <si>
    <t>Olej lniany, inny niż sur. i jego frakcje, nawet rafin., ale niemodyfik. chemicznie, do zastos. techn. lub przem. innych niż prod. art. spożywanych przez ludzi</t>
  </si>
  <si>
    <t>12079996</t>
  </si>
  <si>
    <t>Nasiona i owoce oleiste, nawet łamane, inne niż objęte pozycjami od 12071000 do 12079991, inne niż do siewu</t>
  </si>
  <si>
    <t>08112059</t>
  </si>
  <si>
    <t>Jeżyny i morwy niegotowane lub gotowane na parze lub w wodzie, zamrożone, niezawierające dodatku cukru lub innego środka słodzącego</t>
  </si>
  <si>
    <t>08119095</t>
  </si>
  <si>
    <t>Owoce i orzechy niegotowane lub gotowane na parze lub w wodzie, zamrożone, niezawierające dodatku cukru lub innego środka słodzącego gdzie indziej niewymienione</t>
  </si>
  <si>
    <t>19052030</t>
  </si>
  <si>
    <t>Piernik z dodatkiem imbiru i podobne, zawierający 30 % masy lub więcej, ale mniej niż 50 % masy sacharozy (włącznie z cukrem inwertowanym wyrażonym jako sach.)</t>
  </si>
  <si>
    <t>05119985</t>
  </si>
  <si>
    <t>Produkty poch. zwierz., ginw. i niewł.; martwe zwierz. objęte dz. 1, nie do spoż., bez: nasienia bydlęcego, prod. z ryb, ścięgien, odpadków skór, gąbek natural.</t>
  </si>
  <si>
    <t>22030001</t>
  </si>
  <si>
    <t>Piwo otrzymywane ze słodu w butelkach</t>
  </si>
  <si>
    <t>19021910</t>
  </si>
  <si>
    <t>Makarony niegotowane, nienadziewane ani nieprzygotowane inaczej, niezawierające jaj, mąki lub mączki, ze zwykłej pszenicy</t>
  </si>
  <si>
    <t>19053191</t>
  </si>
  <si>
    <t>Herbatniki kanapkowe, niepokryte lub powleczone czekoladą lub innymi przetworami z kakao, zawierające mniej niż 8 % masy tłuszczu mleka</t>
  </si>
  <si>
    <t>18069090</t>
  </si>
  <si>
    <t>Czekolada i przetwory spożywcze zawierające kakao, gdzie indziej niewymienione</t>
  </si>
  <si>
    <t>08134095</t>
  </si>
  <si>
    <t>Owoce suszone, inne niż te objęte poz. od 0801 do 0806; z wyj. suszonych: moreli, śliwek, jabłek, brzoskwiń, gruszek, papai, tamarydyn, owoców z poz. 08134065</t>
  </si>
  <si>
    <t>17049099</t>
  </si>
  <si>
    <t>Wyroby cukiernicze niezawierające kakao, inne niż wymienione w pozycjach od 170410 do 17049081</t>
  </si>
  <si>
    <t>19059080</t>
  </si>
  <si>
    <t>Wyroby piekarnicze inne niż wymienione w pozycjach od 19051000 do 19059070</t>
  </si>
  <si>
    <t>17049065</t>
  </si>
  <si>
    <t>Wyroby żelowe oraz galaretki włącznie z pastami owocowymi, w postaci wyrobów cukierniczych, niezawierające kakao</t>
  </si>
  <si>
    <t>19021990</t>
  </si>
  <si>
    <t>Makarony niegotowane, nienadziewane ani nieprzygotowane inaczej, niezawierające jaj, zawierające mąkę lub mączkę, ze zwykłej pszenicy</t>
  </si>
  <si>
    <t>23099051</t>
  </si>
  <si>
    <t>Karma dla zwierząt z wyjątkiem psów i kotów, pakowana do sprzedaży detalicznej, zaw. &gt; 30 % masy skrobi, niezaw. lub zaw. &lt; 10 % masy produktów mlecznych</t>
  </si>
  <si>
    <t>19059070</t>
  </si>
  <si>
    <t>Wyroby piekarnicze, inne niż wymienione w pozycjach od 19051000 do 19059055,  zawierające &gt;=5 % masy sacharozy, cukru inwertowanego lub izoglukozy</t>
  </si>
  <si>
    <t>18069019</t>
  </si>
  <si>
    <t>Czekolady nawet z nadzieniem, inne niż zawierające alkohol</t>
  </si>
  <si>
    <t>23099031</t>
  </si>
  <si>
    <t>Karma dla zwierząt z wyjątkiem psów i kotów, pakowana do sp. detalicznej, niezawierająca lub zaw. =&lt; 10% masy skrobi, niezaw. lub zaw. &lt; 10 % masy prod. mlecz.</t>
  </si>
  <si>
    <t>17049061</t>
  </si>
  <si>
    <t>Wyroby cukiernicze pokryte cukrem, niezawierające kakao</t>
  </si>
  <si>
    <t>23091090</t>
  </si>
  <si>
    <t>Karma dla psów, kotów, pakowana do sprzedaży detalicznej, oprócz objętej poz. od 23091011 do 23091070</t>
  </si>
  <si>
    <t>23099096</t>
  </si>
  <si>
    <t>Karma dla zwierząt z wył. poz. od 230910 do 23099091</t>
  </si>
  <si>
    <t>18069039</t>
  </si>
  <si>
    <t>Wyroby czekoladowe bez nadzienia</t>
  </si>
  <si>
    <t>15121191</t>
  </si>
  <si>
    <t>Olej słonecznikowy surowy, pozostały</t>
  </si>
  <si>
    <t>21039090</t>
  </si>
  <si>
    <t>Sosy i przetwory z nich, zmieszane przypraw i mieszanki przypraw korzennych, gdzie indziej niewymienione</t>
  </si>
  <si>
    <t>07129090</t>
  </si>
  <si>
    <t>Warzywa pozostałe i mieszanki warzyw, suszone, całe, cięte w kawałki lub w plasterki, lub w proszku, ale dalej nieprzetworzone</t>
  </si>
  <si>
    <t>Suma końcowa</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</si>
  <si>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</si>
  <si>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15121990</t>
  </si>
  <si>
    <t>Olej słoneczn. i z krokosza balwierskiego bez surowego i frakcje, nawet rafin., niemodyf. chem. ., pozostały</t>
  </si>
  <si>
    <t>15071090</t>
  </si>
  <si>
    <t>Olej sojowy, surowy, nawet odgumowany, pozostały</t>
  </si>
  <si>
    <t>11071099</t>
  </si>
  <si>
    <t>Słód ze zbóż, z wyjątkiem pszenicy, w innej postaci niż mąka, niepalony</t>
  </si>
  <si>
    <t>15121110</t>
  </si>
  <si>
    <t>Olej słoneczn., z krokosza balwierskiego surowe, do zastos. techn. lub przem. innych niż prod. art. spoż. przez ludzi</t>
  </si>
  <si>
    <t>20097919</t>
  </si>
  <si>
    <t>Sok jabłkowy niesfermentowany i niezawierający alkoholu, nawet z dodatkiem cukru, o liczbie Brixa &gt; 67, o wartości &gt; 22 E za 100 kg masy netto</t>
  </si>
  <si>
    <t>23091031</t>
  </si>
  <si>
    <t>Karma dla psów, kotów, pakowana do sprzedaży detalicznej, zawierająca &gt;10% i &lt;= 30 % masy skrobi, niezawierająca lub zaw. &lt; 10 % masy produktów mlecznych</t>
  </si>
  <si>
    <t>15019000</t>
  </si>
  <si>
    <t>Tłuszcz z drobiu, pozostały</t>
  </si>
  <si>
    <t>04021019</t>
  </si>
  <si>
    <t>Mleko i śmietana, niesłodzone, w proszku, granulkach lub w innej stałej postaci o zaw. tłuszczu nieprzekr. 1,5 % masy, w opak. o zaw. netto &gt; 2,5 kg</t>
  </si>
  <si>
    <t>15012010</t>
  </si>
  <si>
    <t>Tłuszcz ze świń, pozostały, z wyjątkiem smalcu, do zastosowań przemysłowych innych niż produkcja artykułów spożywanych przez ludzi</t>
  </si>
  <si>
    <t>20097998</t>
  </si>
  <si>
    <t>Sok jabłkowy niesfermentowany i niezaw. alkoholu, o liczbie Brixa &gt; 20, ale &lt;= 67, o wart. &lt;= 18 E za 100 kg masy netto, o zaw. dodatku cukru &lt;= 30 % masy</t>
  </si>
  <si>
    <t>07108069</t>
  </si>
  <si>
    <t>Grzyby (niegotowane lub gotowane na parze albo wodzie), zamrożone, oprócz grzybów z rodzaju Agaricus</t>
  </si>
  <si>
    <t>04051019</t>
  </si>
  <si>
    <t>Masło naturalne o zawartości tłuszczu nieprzekraczającej 85 % masy, w bezpośrednich opakowaniach o zawartości netto przekraczającej 1 kg</t>
  </si>
  <si>
    <t>04041002</t>
  </si>
  <si>
    <t>Serwatka, również zmodyfikowana, niesłodzona, w proszku, granul. lub innej stałej postaci, o zaw. białka &lt;= 15 % masy, o zaw. tłuszczu &lt;= 1,5 % masy</t>
  </si>
  <si>
    <t>12040090</t>
  </si>
  <si>
    <t>Nasiona lnu, nawet łamane, nie do siewu</t>
  </si>
  <si>
    <t>11041290</t>
  </si>
  <si>
    <t>Ziarna z owsa, płatkowane</t>
  </si>
  <si>
    <t>15021010</t>
  </si>
  <si>
    <t>Łój z bydła, owiec lub kóz, do zastosowań przemysłowych innych niż produkcja artykułów spożywanych przez ludzi</t>
  </si>
  <si>
    <t>12149090</t>
  </si>
  <si>
    <t>Produkty pastewne nawet granulowane, z wyłączeniem mączki i granulek z lucerny, buraków pastewnych, brukwi i pozostałych korzeni pastewnych</t>
  </si>
  <si>
    <t>21069092</t>
  </si>
  <si>
    <t>Syropy cukrowe niearomatyzowane lub niebarwione, niezawierające lub zaw. mniej niż: 1,5 % masy tł. mleka, 5 % masy sach. l. izo- , 5 % masy glukozy l. skrobi</t>
  </si>
  <si>
    <t>20098999</t>
  </si>
  <si>
    <t>Soki z owoców pozostałych gdzie indziej niewymienionych, o liczbie Brixa nieprzekr. 67, o wart. =&lt; 30 E za 100 kg masy netto, niezaw. dodatku cukru</t>
  </si>
  <si>
    <t>20098996</t>
  </si>
  <si>
    <t>Soki wiśniowy i czereśniowy, ginw. o liczbie Brixa nieprzekr. 67, o wart. nieprzekr. 30 E za 100 kg masy netto, niezawierające dodatku cukru</t>
  </si>
  <si>
    <t>23091011</t>
  </si>
  <si>
    <t>Karma dla psów, kotów, pakowana do sprzedaży detal., niezawierająca lub zaw. &lt;=10% j masy skrobi, niezawierająca lub zaw. &lt; 10 % masy produktów mlecznych</t>
  </si>
  <si>
    <t>06029010</t>
  </si>
  <si>
    <t>Grzybnia żywa</t>
  </si>
  <si>
    <t>04059010</t>
  </si>
  <si>
    <t>Tłuszcze oraz oleje otrzymywane z mleka, wyłączając masło, ginw., o zaw. tłuszczu 99,3 % masy i większej oraz o zaw. wody nieprzekr. 0,5 % masy</t>
  </si>
  <si>
    <t>15029010</t>
  </si>
  <si>
    <t>Tłuszcze z bydła, owiec lub kóz, z wyjątkiem łoju, do zastosowań przemysłowych innych niż produkcja artykułów spożywanych przez ludzi</t>
  </si>
  <si>
    <t>15121910</t>
  </si>
  <si>
    <t>Olej słoneczn., z krokosza balwierskiego bez sur. i frakcje, nawet rafin., niemodyf. chem. , do zastos. techn. l. przem. innych od prod. art. spoż. przez ludzi</t>
  </si>
  <si>
    <t>11031940</t>
  </si>
  <si>
    <t>Kasze i mączki z owsa</t>
  </si>
  <si>
    <t>10011900</t>
  </si>
  <si>
    <t>Pszenica durum z wyjątkiem nasion</t>
  </si>
  <si>
    <t>04022199</t>
  </si>
  <si>
    <t>Mleko i śmietana, niesłodzone, w proszku, granulkach l. innej stałej postaci o zawartości tłuszczu &gt; 27 % masy w opak. o zaw. netto przekr. 2,5 kg</t>
  </si>
  <si>
    <t>11042240</t>
  </si>
  <si>
    <t>Ziarna z owsa, łuszczone (łuskane lub obierane), nawet krojone lub śrutowane</t>
  </si>
  <si>
    <t>12092980</t>
  </si>
  <si>
    <t>Nasiona roślin pastewnych z wyjątkiem wymienionych w pozycjach od 12092100 do 12092960, w rodzaju stosowanych do siewu</t>
  </si>
  <si>
    <t>05059000</t>
  </si>
  <si>
    <t>Skóry, części ptaków z piórami, puchem; pióra, puch nie do wypychania, nie bardziej obrob. niż oczyszczone, zdezynfek. l. zakons.; proszek, odpadki, części piór</t>
  </si>
  <si>
    <t>19023010</t>
  </si>
  <si>
    <t>Makarony suszone</t>
  </si>
  <si>
    <t>11029090</t>
  </si>
  <si>
    <t>Mąka ze zbóż innych niż pszenica lub meslin z wyłączeniem: mąki żytniej, kukurydzianej, ryżowej, jęczmiennej i owsianej</t>
  </si>
  <si>
    <t>21022019</t>
  </si>
  <si>
    <t>Drożdże nieaktywne w tabletkach lub w podobnej postaci, lub w bezpośrednich opakowaniach o zawartości netto przekraczającej 1 kg</t>
  </si>
  <si>
    <t>14019000</t>
  </si>
  <si>
    <t>Trzciny, sitowie, łoziny, rafia, słoma zbożowa czyszczona, bielona lub barwiona i łyko lipowe, stosowane do wyplatania</t>
  </si>
  <si>
    <t>12129995</t>
  </si>
  <si>
    <t>Produkty roślinne, świeże, schłodzone, zamrożone lub suszone, inne niż objęte pozycjami od 12122100 do 12129949</t>
  </si>
  <si>
    <t>07135000</t>
  </si>
  <si>
    <t>Bób (Vicia faba var. major) i bobik (Vicia faba var. equina, Vicia faba var. minor), suszony, łuskany, nawet bez skórki lub dzielony</t>
  </si>
  <si>
    <t>07132000</t>
  </si>
  <si>
    <t>Cieciorka (ciecierzyca) suszona, łuskana, nawet bez skórki lub dzielona</t>
  </si>
  <si>
    <t>10081000</t>
  </si>
  <si>
    <t>Nasiona gryki</t>
  </si>
  <si>
    <t>04051090</t>
  </si>
  <si>
    <t>Masło o zawartości tłuszczu przekraczającej 85 % masy</t>
  </si>
  <si>
    <t>07108095</t>
  </si>
  <si>
    <t>Warzywa oprócz wymienionych w pozycjach 07101000 - 07108085 (niegotowane lub gotowane na parze albo wodzie), zamrożone</t>
  </si>
  <si>
    <t>22019000</t>
  </si>
  <si>
    <t>Wody pozostałe, niezawierające dodatku cukru lub innego środka słodzącego ani aromatyzującego; lód i śnieg</t>
  </si>
  <si>
    <t>19019091</t>
  </si>
  <si>
    <t>Przetwory spoż.. z wył. towarów z poz. 0401-0404, bez tł. mleka, sach., izo-, glukozy, skrobi, l. zaw. &lt; 1,5 % tł. mleka, 5 % sach., izo- glukozy, skrobi, ginw.</t>
  </si>
  <si>
    <t>19041090</t>
  </si>
  <si>
    <t>Przetwory spożywcze otrzymane przez spęcznianie lub prażenie zbóż lub produktów zbożowych, z wyjątkiem kukurydzy i ryżu</t>
  </si>
  <si>
    <t>01012990</t>
  </si>
  <si>
    <t>Konie żywe nierasowe, nie do uboju</t>
  </si>
  <si>
    <t>05051090</t>
  </si>
  <si>
    <t>Pióra, w rodzaju stosowanych do wypychania; puch, nie bardziej obrob. niż oczyszczone, zdezynfekowane l. zakonserwowane, bez surowych</t>
  </si>
  <si>
    <t>19059030</t>
  </si>
  <si>
    <t>Chleb i bułki niezawierające dodatku miodu, jajek, sera lub owoców, zawierające w suchej masie nie więcej niż 5 % masy cukru i nie więcej niż 5% masy tłuszczu</t>
  </si>
  <si>
    <t>22086011</t>
  </si>
  <si>
    <t>Wódka czysta o objętościowej mocy alkoholu 45,4 % obj. lub mniejszej, w pojemnikach o objętości 2 litry lub mniejszej</t>
  </si>
  <si>
    <t>21021031</t>
  </si>
  <si>
    <t>Drożdże piekarnicze aktywne suszone</t>
  </si>
  <si>
    <t>22030010</t>
  </si>
  <si>
    <t>Piwo otrzymywane ze słodu w pojemnikach o objętości większej niż 10 litrów</t>
  </si>
  <si>
    <t>11041910</t>
  </si>
  <si>
    <t>Ziarna z pszenicy, miażdżone lub płatkowane</t>
  </si>
  <si>
    <t>20098938</t>
  </si>
  <si>
    <t>Sok z owoców innych niż tropikalne, pozostały, ginw., niesferment. i niezaw. alkoholu, nawet z cukrem, o liczbie Brixa &gt; 67, o wartości &gt; 30 E za 100 kg masy</t>
  </si>
  <si>
    <t>21069098</t>
  </si>
  <si>
    <t>Syropy cukrowe niearomatyzowane lub niebarwione, pozostałe</t>
  </si>
  <si>
    <t>11042959</t>
  </si>
  <si>
    <t>Ziarna zbóż pozostałych, z wyjątkiem: owsa, kukurydzy, jęczmienia, pszenicy, żyta, ryżu obrobione wyłącznie przez śrutowanie</t>
  </si>
  <si>
    <t>19041030</t>
  </si>
  <si>
    <t>Przetwory spożywcze otrzymane przez spęcznianie lub prażenie ryżu</t>
  </si>
  <si>
    <t>01064900</t>
  </si>
  <si>
    <t>Owady żywe, inne niż pszczoły</t>
  </si>
  <si>
    <t>22060031</t>
  </si>
  <si>
    <t>Napoje fermentowane z jabłek i gruszek, mieszanki napojów fermentowanych oraz ich mieszanki z napojami bezalkoholowymi, musujące</t>
  </si>
  <si>
    <t>11041930</t>
  </si>
  <si>
    <t>Ziarna z żyta, miażdżone lub płatkowane</t>
  </si>
  <si>
    <t>20089759</t>
  </si>
  <si>
    <t>Mieszanki owoców z wyjątkiem tropikalnych, pozost., inne niż obj. podpoz.200819, przetw. lub zakons., z dod. cukru, w opak. o zaw. netto &gt;1 kg, niezaw. alkoholu</t>
  </si>
  <si>
    <t>20098936</t>
  </si>
  <si>
    <t>Sok z owoców tropikalnych, pozostały, ginw., niesferment. i niezaw. alkoholu, nawet z cukrem, o liczbie Brixa &gt; 67, o wartości &gt; 30 E za 100 kg masy</t>
  </si>
  <si>
    <t>11041999</t>
  </si>
  <si>
    <t>Ziarna zbóż z wyjątkiem ziarna: jęczmienia, owsa, pszenicy, żyta, kukurydzy, ryżu, miażdżone lub płatkowane</t>
  </si>
  <si>
    <t>20091998</t>
  </si>
  <si>
    <t>Sok pomarańczowy niesfermentow. i niezaw. alkoholu, niezamr., o liczbie Brixa &gt; 20, ale &lt;= 67, inny niż w poz. 20091991</t>
  </si>
  <si>
    <t>19022099</t>
  </si>
  <si>
    <t>Makarony nadziewane, niegotowane, pozostałe</t>
  </si>
  <si>
    <t>11071019</t>
  </si>
  <si>
    <t>Słód z pszenicy w innej postaci niż mąka, niepalony</t>
  </si>
  <si>
    <t>20092999</t>
  </si>
  <si>
    <t>Sok grejpfrutowy, sok z pomelo, niesfermentowany i niezawierający alkoholu, nawet z dodatkiem cukru, o liczbie Brixa &gt; 20, ale &lt;= 67</t>
  </si>
  <si>
    <t>20098969</t>
  </si>
  <si>
    <t>Sok gruszkowy, niesfermentowany i niezawierający alkoholu, o liczbie Brixa &lt;= 67, o wartości &lt;= 18 Euro za 100 kg masy netto, niezawierający dodatku cukru</t>
  </si>
  <si>
    <t>19049080</t>
  </si>
  <si>
    <t>Zboża w postaci ziarna lub płatków, oprócz kukurydzy i ryżu, wstępnie obgotowane lub inaczej przetworzone, ginw.</t>
  </si>
  <si>
    <t>17049071</t>
  </si>
  <si>
    <t>Cukierki z masy gotowanej, nawet nadziewane, niezawierające kakao</t>
  </si>
  <si>
    <t>11031190</t>
  </si>
  <si>
    <t>Kasze i mączki: z pszenicy zwyczajnej i orkisza</t>
  </si>
  <si>
    <t>19041010</t>
  </si>
  <si>
    <t>Przetwory spożywcze otrzymane przez spęcznianie lub prażenie kukurydzy</t>
  </si>
  <si>
    <t>20093939</t>
  </si>
  <si>
    <t>Sok z poj. owoc. cytrus., bez pomarańczy, grejpfrutów, niesferment. o liczbie Brixa &gt; 20, ale &lt;= 67, wart. &gt; 30 E za 100 kg masy, niezaw. dodat. Cukru</t>
  </si>
  <si>
    <t>20094999</t>
  </si>
  <si>
    <t>Sok ananasowy niesfermentowany i niezaw. alkoholu, o liczbie Brixa &gt; 20, ale &lt;= 67, o wartości &lt;= 30 E za 100 kg masy netto, niezaw. dodatku cukru</t>
  </si>
  <si>
    <t>21069059</t>
  </si>
  <si>
    <t>Syropy cukrowe aromatyzowane lub barwione, oprócz laktozowych, glukozowych i z maltodekstryn</t>
  </si>
  <si>
    <t>11031310</t>
  </si>
  <si>
    <t>Kasze i mączki: z kukurydzy o zawartości tłuszczu nieprzekraczającej 1,5 % masy</t>
  </si>
  <si>
    <t>11042905</t>
  </si>
  <si>
    <t>Ziarna z jęczmienia - perełkowane</t>
  </si>
  <si>
    <t>21031000</t>
  </si>
  <si>
    <t>Sos sojowy</t>
  </si>
  <si>
    <t>20086050</t>
  </si>
  <si>
    <t>Wiśnie i czereśnie przetworzone l. zakonserwowane, niezaw. dodatku alkoholu, zaw. dodatek cukru, w bezpośr. opakowaniach o zawartości netto przekraczającej 1 kg</t>
  </si>
  <si>
    <t>20079935</t>
  </si>
  <si>
    <t>Dżemy, galaretki, przeciery i pasty z malin, otrzymane przez gotowanie, słodzone, niehomogenizowane, o zawartości cukru przekraczającej 30 % masy</t>
  </si>
  <si>
    <t>20089774</t>
  </si>
  <si>
    <t>Mieszanki owoców nie tropik. przetworz. l. zakons., niezaw. alk., zaw. dodat. cukru, w bezpośr. opak. o zaw. netto &lt;= 1 kg, udział pojedynczych owoców &lt;=50%</t>
  </si>
  <si>
    <t>21032000</t>
  </si>
  <si>
    <t>Ketchup pomidorowy i inne sosy pomidorowe</t>
  </si>
  <si>
    <t>01013000</t>
  </si>
  <si>
    <t>Osły żywe</t>
  </si>
  <si>
    <t>20049098</t>
  </si>
  <si>
    <t>Warzywa i mieszanki warzyw z wyjątkiem wymienionych w pozycjach od 200410 do 20049091, przetworzone lub zakons. inaczej niż octem lub kwasem octowym, zamrożone</t>
  </si>
  <si>
    <t>20086019</t>
  </si>
  <si>
    <t>Wiśnie i czereśnie przetworzone lub zakonserwowane, zaw. dodatek alkoholu o rzeczywistej mocy przekr. 11,85 % mas, o zawartości cukru przekraczającej 9 % masy</t>
  </si>
  <si>
    <t>15122990</t>
  </si>
  <si>
    <t>Olej bawełniany, inny niż surowy, oraz jego frakcje, nawet rafinowane., ale niemodyfikowane chem., pozostały</t>
  </si>
  <si>
    <t>18063100</t>
  </si>
  <si>
    <t>Przetwory spożywcze zawierające kakao, w blokach, tabliczkach lub batonach, inne niż wymienione w pozycjach od 18062010 do 18062095, nadziewane</t>
  </si>
  <si>
    <t>09024000</t>
  </si>
  <si>
    <t>Herbata czarna (fementowana) i herbata częściowo fermentowana, w bezpośrednich opakowaniach o zawartości przekraczającej 3 kg</t>
  </si>
  <si>
    <t>01064100</t>
  </si>
  <si>
    <t>Pszczoły żywe</t>
  </si>
  <si>
    <t>15211000</t>
  </si>
  <si>
    <t>Woski roślinne (inne niż triglicerydy), nawet rafinowane lub barwione</t>
  </si>
  <si>
    <t>09023000</t>
  </si>
  <si>
    <t>Herbata czarna (fementowana) i herbata częściowo fermentowana, w bezpośrednich opakowaniach o zawartości nieprzekraczającej 3 kg</t>
  </si>
  <si>
    <t>19054090</t>
  </si>
  <si>
    <t>Tosty z chleba i podobne tosty</t>
  </si>
  <si>
    <t>20052020</t>
  </si>
  <si>
    <t>Ziemniaki w postaci cienkich plasterków, smażone lub pieczone, nawet solone l. z przyprawami, w hermet. opakowaniach, do bezpośred. spożycia, niezamrożone</t>
  </si>
  <si>
    <t>08045000</t>
  </si>
  <si>
    <t>Guawa, mango i smaczelina, świeże lub suszone</t>
  </si>
  <si>
    <t>17041090</t>
  </si>
  <si>
    <t>Guma do żucia, nawet pokryta cukrem, zawierająca 60 % masy sacharozy lub więcej (włącznie z cukrem inwertowanym wyrażonym jako sacharoza)</t>
  </si>
  <si>
    <t>21012092</t>
  </si>
  <si>
    <t>Przetwory na bazie ekstraktów, esencji lub koncentratów herbaty, lub maté (herbaty paragwajskiej)</t>
  </si>
  <si>
    <t>18062095</t>
  </si>
  <si>
    <t>Przetwory spożywcze w postaciach wymienionych w poz. 180620, o zawartości &lt; 18% masła kakaowego, w bezpoś. opak., o zaw. &gt;2 kg</t>
  </si>
  <si>
    <t>09012100</t>
  </si>
  <si>
    <t>Kawa, palona, niepozbawiona kofeiny</t>
  </si>
  <si>
    <t>19059045</t>
  </si>
  <si>
    <t>Herbatniki</t>
  </si>
  <si>
    <t>12023000</t>
  </si>
  <si>
    <t>Orzeszki ziemne, nieprażone ani nieprzygotowane inaczej, nasiona</t>
  </si>
  <si>
    <t>09021000</t>
  </si>
  <si>
    <t>Herbata zielona (niefermentowana), w bezpośrednich opakowaniach o zawartości nieprzekraczającej 3 kg</t>
  </si>
  <si>
    <t>Poziom szczegółowości towarów: kod CN (8 znaków)</t>
  </si>
  <si>
    <t>29.12.2024 - 24.05.2025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</si>
</sst>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z_ł_-;\-* #,##0.00\ _z_ł_-;_-* \-??\ _z_ł_-;_-@_-"/>
    <numFmt numFmtId="165" formatCode="_-* #,##0.00_-;\-* #,##0.00_-;_-* \-??_-;_-@_-"/>
    <numFmt numFmtId="166" formatCode="yyyy\-mm\-dd"/>
    <numFmt numFmtId="167" formatCode="#,##0.0"/>
  </numFmts>
  <fonts count="9" x14ac:knownFonts="1">
    <font>
      <sz val="11"/>
      <color rgb="FF000000"/>
      <name val="Calibri"/>
      <family val="2"/>
      <charset val="1"/>
    </font>
    <font>
      <sz val="11"/>
      <color rgb="FF000000"/>
      <name val="Calibri"/>
      <family val="2"/>
      <charset val="238"/>
    </font>
    <font>
      <b/>
      <sz val="12"/>
      <color rgb="FF000000"/>
      <name val="Calibri"/>
      <family val="2"/>
      <charset val="238"/>
    </font>
    <font>
      <b/>
      <sz val="13"/>
      <name val="Calibri"/>
      <family val="2"/>
      <charset val="238"/>
    </font>
    <font>
      <b/>
      <sz val="13"/>
      <color rgb="FF000000"/>
      <name val="Calibri"/>
      <family val="2"/>
      <charset val="238"/>
    </font>
    <font>
      <b/>
      <sz val="11"/>
      <color rgb="FFFF0000"/>
      <name val="Calibri"/>
      <family val="2"/>
      <charset val="238"/>
    </font>
    <font>
      <sz val="11"/>
      <name val="Calibri"/>
      <family val="2"/>
      <charset val="238"/>
    </font>
    <font>
      <b/>
      <sz val="11"/>
      <color rgb="FF000000"/>
      <name val="Calibri"/>
      <family val="2"/>
      <charset val="238"/>
    </font>
    <font>
      <sz val="11"/>
      <color rgb="FF000000"/>
      <name val="Calibri"/>
      <family val="2"/>
      <charset val="1"/>
    </font>
  </fonts>
  <fills count="4">
    <fill>
      <patternFill patternType="none"/>
    </fill>
    <fill>
      <patternFill patternType="gray125"/>
    </fill>
    <fill>
      <patternFill patternType="solid">
        <fgColor rgb="FFFFFF00"/>
        <bgColor rgb="FFFFFF00"/>
      </patternFill>
    </fill>
    <fill>
      <patternFill patternType="solid">
        <fgColor rgb="FFFFC000"/>
        <bgColor rgb="FFFF9900"/>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2A6099"/>
      </left>
      <right style="thin">
        <color rgb="FF2A6099"/>
      </right>
      <top style="thin">
        <color rgb="FF2A6099"/>
      </top>
      <bottom style="thin">
        <color rgb="FF2A6099"/>
      </bottom>
      <diagonal/>
    </border>
  </borders>
  <cellStyleXfs count="9">
    <xf numFmtId="0" fontId="0" fillId="0" borderId="0"/>
    <xf numFmtId="164" fontId="8" fillId="0" borderId="0" applyBorder="0" applyProtection="0"/>
    <xf numFmtId="165" fontId="8" fillId="0" borderId="0" applyBorder="0" applyProtection="0"/>
    <xf numFmtId="165" fontId="8" fillId="0" borderId="0" applyBorder="0" applyProtection="0"/>
    <xf numFmtId="0" fontId="1" fillId="0" borderId="0"/>
    <xf numFmtId="0" fontId="8" fillId="0" borderId="0" applyBorder="0" applyProtection="0"/>
    <xf numFmtId="0" fontId="8" fillId="0" borderId="0" applyBorder="0" applyProtection="0"/>
    <xf numFmtId="0" fontId="8" fillId="0" borderId="0" applyBorder="0" applyProtection="0"/>
    <xf numFmtId="0" fontId="8" fillId="0" borderId="0" applyBorder="0" applyProtection="0">
      <alignment horizontal="left"/>
    </xf>
  </cellStyleXfs>
  <cellXfs count="63">
    <xf numFmtId="0" fontId="0" fillId="0" borderId="0" xfId="0"/>
    <xf numFmtId="0" fontId="0" fillId="0" borderId="0" xfId="0" applyFont="1"/>
    <xf numFmtId="166" fontId="1" fillId="2" borderId="0" xfId="4" applyNumberFormat="1" applyFill="1"/>
    <xf numFmtId="0" fontId="0" fillId="0" borderId="1" xfId="7" applyFont="1" applyBorder="1"/>
    <xf numFmtId="0" fontId="0" fillId="0" borderId="2" xfId="7" applyFont="1" applyBorder="1"/>
    <xf numFmtId="0" fontId="8" fillId="0" borderId="3" xfId="5" applyBorder="1"/>
    <xf numFmtId="0" fontId="8" fillId="0" borderId="4" xfId="5" applyBorder="1"/>
    <xf numFmtId="0" fontId="0" fillId="0" borderId="0" xfId="0"/>
    <xf numFmtId="166" fontId="1" fillId="0" borderId="0" xfId="4" applyNumberFormat="1"/>
    <xf numFmtId="0" fontId="8" fillId="0" borderId="5" xfId="8" applyBorder="1">
      <alignment horizontal="left"/>
    </xf>
    <xf numFmtId="0" fontId="8" fillId="0" borderId="6" xfId="8" applyBorder="1">
      <alignment horizontal="left"/>
    </xf>
    <xf numFmtId="0" fontId="0" fillId="0" borderId="7" xfId="8" applyFont="1" applyBorder="1">
      <alignment horizontal="left"/>
    </xf>
    <xf numFmtId="0" fontId="0" fillId="0" borderId="8" xfId="8" applyFont="1" applyBorder="1">
      <alignment horizontal="left"/>
    </xf>
    <xf numFmtId="0" fontId="0" fillId="0" borderId="0" xfId="8" applyFont="1">
      <alignment horizontal="left"/>
    </xf>
    <xf numFmtId="0" fontId="0" fillId="0" borderId="9" xfId="8" applyFont="1" applyBorder="1">
      <alignment horizontal="left"/>
    </xf>
    <xf numFmtId="0" fontId="0" fillId="0" borderId="10" xfId="8" applyFont="1" applyBorder="1">
      <alignment horizontal="left"/>
    </xf>
    <xf numFmtId="0" fontId="0" fillId="0" borderId="11" xfId="8" applyFont="1" applyBorder="1">
      <alignment horizontal="left"/>
    </xf>
    <xf numFmtId="0" fontId="0" fillId="0" borderId="12" xfId="8" applyFont="1" applyBorder="1">
      <alignment horizontal="left"/>
    </xf>
    <xf numFmtId="0" fontId="8" fillId="0" borderId="13" xfId="6" applyBorder="1"/>
    <xf numFmtId="0" fontId="8" fillId="0" borderId="14" xfId="6" applyBorder="1"/>
    <xf numFmtId="0" fontId="8" fillId="0" borderId="15" xfId="6" applyBorder="1"/>
    <xf numFmtId="0" fontId="0" fillId="0" borderId="0" xfId="0" applyAlignment="1">
      <alignment wrapText="1"/>
    </xf>
    <xf numFmtId="0" fontId="2" fillId="0" borderId="0" xfId="0" applyFont="1"/>
    <xf numFmtId="49" fontId="3" fillId="0" borderId="0" xfId="0" applyNumberFormat="1" applyFont="1" applyAlignment="1">
      <alignment horizontal="right"/>
    </xf>
    <xf numFmtId="166" fontId="4" fillId="0" borderId="0" xfId="0" applyNumberFormat="1" applyFont="1"/>
    <xf numFmtId="0" fontId="4" fillId="0" borderId="0" xfId="0" applyFont="1" applyAlignment="1">
      <alignment horizontal="center"/>
    </xf>
    <xf numFmtId="166" fontId="4" fillId="0" borderId="0" xfId="0" applyNumberFormat="1" applyFont="1" applyAlignment="1"/>
    <xf numFmtId="49" fontId="4" fillId="0" borderId="0" xfId="0" applyNumberFormat="1" applyFont="1" applyAlignment="1"/>
    <xf numFmtId="49" fontId="5" fillId="0" borderId="0" xfId="0" applyNumberFormat="1" applyFont="1" applyAlignment="1">
      <alignment vertical="top"/>
    </xf>
    <xf numFmtId="49" fontId="5" fillId="0" borderId="0" xfId="0" applyNumberFormat="1" applyFont="1" applyAlignment="1">
      <alignment wrapText="1"/>
    </xf>
    <xf numFmtId="49" fontId="0" fillId="0" borderId="0" xfId="0" applyNumberFormat="1" applyAlignment="1"/>
    <xf numFmtId="49" fontId="6" fillId="0" borderId="0" xfId="0" applyNumberFormat="1" applyFont="1" applyAlignment="1">
      <alignment vertical="top"/>
    </xf>
    <xf numFmtId="49" fontId="6" fillId="0" borderId="0" xfId="0" applyNumberFormat="1" applyFont="1" applyAlignment="1">
      <alignment wrapText="1"/>
    </xf>
    <xf numFmtId="49" fontId="7" fillId="0" borderId="0" xfId="0" applyNumberFormat="1" applyFont="1" applyAlignment="1">
      <alignment horizontal="left" wrapText="1"/>
    </xf>
    <xf numFmtId="0" fontId="0" fillId="3" borderId="16" xfId="0" applyFill="1" applyBorder="1"/>
    <xf numFmtId="0" fontId="0" fillId="3" borderId="16" xfId="0" applyFill="1" applyBorder="1" applyAlignment="1">
      <alignment wrapText="1"/>
    </xf>
    <xf numFmtId="0" fontId="0" fillId="3" borderId="17" xfId="0" applyFill="1" applyBorder="1"/>
    <xf numFmtId="0" fontId="0" fillId="3" borderId="17" xfId="0" applyFill="1" applyBorder="1" applyAlignment="1">
      <alignment wrapText="1"/>
    </xf>
    <xf numFmtId="0" fontId="0" fillId="3" borderId="6" xfId="0" applyFont="1" applyFill="1" applyBorder="1" applyAlignment="1">
      <alignment horizontal="center"/>
    </xf>
    <xf numFmtId="0" fontId="0" fillId="3" borderId="6" xfId="0" applyFill="1" applyBorder="1"/>
    <xf numFmtId="0" fontId="0" fillId="3" borderId="0" xfId="0" applyFont="1" applyFill="1"/>
    <xf numFmtId="0" fontId="0" fillId="3" borderId="0" xfId="0" applyFont="1" applyFill="1" applyAlignment="1">
      <alignment wrapText="1"/>
    </xf>
    <xf numFmtId="0" fontId="0" fillId="3" borderId="16" xfId="0" applyFont="1" applyFill="1" applyBorder="1" applyAlignment="1">
      <alignment horizontal="center"/>
    </xf>
    <xf numFmtId="0" fontId="0" fillId="3" borderId="17" xfId="0" applyFont="1" applyFill="1" applyBorder="1" applyAlignment="1">
      <alignment horizontal="center"/>
    </xf>
    <xf numFmtId="0" fontId="0" fillId="0" borderId="0" xfId="0" applyFont="1"/>
    <xf numFmtId="0" fontId="0" fillId="0" borderId="6" xfId="0" applyFont="1" applyBorder="1"/>
    <xf numFmtId="4" fontId="0" fillId="0" borderId="6" xfId="0" applyNumberFormat="1" applyBorder="1"/>
    <xf numFmtId="0" fontId="0" fillId="0" borderId="6" xfId="0" applyBorder="1"/>
    <xf numFmtId="0" fontId="0" fillId="0" borderId="0" xfId="0" applyBorder="1"/>
    <xf numFmtId="0" fontId="0" fillId="0" borderId="0" xfId="0" applyBorder="1" applyAlignment="1">
      <alignment wrapText="1"/>
    </xf>
    <xf numFmtId="167" fontId="0" fillId="0" borderId="0" xfId="0" applyNumberFormat="1" applyBorder="1"/>
    <xf numFmtId="49" fontId="0" fillId="0" borderId="0" xfId="0" applyNumberFormat="1" applyAlignment="1">
      <alignment wrapText="1"/>
    </xf>
    <xf numFmtId="49" fontId="7" fillId="0" borderId="0" xfId="0" applyNumberFormat="1" applyFont="1" applyAlignment="1">
      <alignment wrapText="1"/>
    </xf>
    <xf numFmtId="0" fontId="0" fillId="3" borderId="18" xfId="0" applyFont="1" applyFill="1" applyBorder="1" applyAlignment="1">
      <alignment horizontal="center"/>
    </xf>
    <xf numFmtId="0" fontId="0" fillId="3" borderId="18" xfId="0" applyFill="1" applyBorder="1"/>
    <xf numFmtId="0" fontId="0" fillId="3" borderId="19" xfId="0" applyFill="1" applyBorder="1"/>
    <xf numFmtId="0" fontId="0" fillId="3" borderId="20" xfId="0" applyFont="1" applyFill="1" applyBorder="1" applyAlignment="1">
      <alignment horizontal="center"/>
    </xf>
    <xf numFmtId="0" fontId="0" fillId="0" borderId="21" xfId="0" applyFont="1" applyBorder="1"/>
    <xf numFmtId="4" fontId="0" fillId="0" borderId="21" xfId="0" applyNumberFormat="1" applyBorder="1"/>
    <xf numFmtId="0" fontId="0" fillId="0" borderId="21" xfId="0" applyBorder="1"/>
    <xf numFmtId="0" fontId="0" fillId="0" borderId="0" xfId="0" applyBorder="1"/>
    <xf numFmtId="49" fontId="7" fillId="0" borderId="0" xfId="0" applyNumberFormat="1" applyFont="1" applyBorder="1" applyAlignment="1">
      <alignment horizontal="left" wrapText="1"/>
    </xf>
    <xf numFmtId="49" fontId="7" fillId="3" borderId="6" xfId="0" applyNumberFormat="1" applyFont="1" applyFill="1" applyBorder="1" applyAlignment="1">
      <alignment horizontal="center" vertical="center"/>
    </xf>
  </cellXfs>
  <cellStyles count="9">
    <cellStyle name="Dziesiętny 2" xfId="1" xr:uid="{00000000-0005-0000-0000-000000000000}"/>
    <cellStyle name="Dziesiętny 3" xfId="2" xr:uid="{00000000-0005-0000-0000-000001000000}"/>
    <cellStyle name="Dziesiętny 4" xfId="3" xr:uid="{00000000-0005-0000-0000-000002000000}"/>
    <cellStyle name="Kategoria tabeli przestawnej" xfId="8" xr:uid="{00000000-0005-0000-0000-000003000000}"/>
    <cellStyle name="Narożnik tabeli przestawnej" xfId="5" xr:uid="{00000000-0005-0000-0000-000004000000}"/>
    <cellStyle name="Normalny" xfId="0" builtinId="0"/>
    <cellStyle name="Normalny 2" xfId="4" xr:uid="{00000000-0005-0000-0000-000006000000}"/>
    <cellStyle name="Pole tabeli przestawnej" xfId="7" xr:uid="{00000000-0005-0000-0000-000007000000}"/>
    <cellStyle name="Wartość tabeli przestawnej" xfId="6"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22" xr:uid="{00000000-000A-0000-FFFF-FFFF00000000}">
  <cacheSource type="worksheet">
    <worksheetSource ref="A1:H53" sheet="Daty"/>
  </cacheSource>
  <cacheFields count="8">
    <cacheField name="Tydz" numFmtId="0">
      <sharedItems containsString="0" containsBlank="1" containsNumber="1" containsInteger="1" minValue="1" maxValue="53" count="23">
        <n v="1"/>
        <n v="2"/>
        <n v="3"/>
        <n v="4"/>
        <n v="5"/>
        <n v="6"/>
        <n v="7"/>
        <n v="8"/>
        <n v="9"/>
        <n v="10"/>
        <n v="11"/>
        <n v="12"/>
        <n v="13"/>
        <n v="14"/>
        <n v="15"/>
        <n v="16"/>
        <n v="17"/>
        <n v="18"/>
        <n v="19"/>
        <n v="20"/>
        <n v="21"/>
        <n v="53"/>
        <m/>
      </sharedItems>
    </cacheField>
    <cacheField name="Pierwsza_data" numFmtId="0">
      <sharedItems containsBlank="1" count="22">
        <s v="2024-12-29"/>
        <s v="2025-01-05"/>
        <s v="2025-01-12"/>
        <s v="2025-01-19"/>
        <s v="2025-01-26"/>
        <s v="2025-02-02"/>
        <s v="2025-02-09"/>
        <s v="2025-02-16"/>
        <s v="2025-02-23"/>
        <s v="2025-03-02"/>
        <s v="2025-03-09"/>
        <s v="2025-03-16"/>
        <s v="2025-03-23"/>
        <s v="2025-03-30"/>
        <s v="2025-04-06"/>
        <s v="2025-04-13"/>
        <s v="2025-04-20"/>
        <s v="2025-04-27"/>
        <s v="2025-05-04"/>
        <s v="2025-05-11"/>
        <s v="2025-05-18"/>
        <m/>
      </sharedItems>
    </cacheField>
    <cacheField name="Pierwsza_data2" numFmtId="0">
      <sharedItems containsBlank="1" count="23">
        <s v="01.01.2025"/>
        <s v="02.02.2025"/>
        <s v="02.03.2025"/>
        <s v="04.05.2025"/>
        <s v="05.01.2025"/>
        <s v="06.04.2025"/>
        <s v="09.02.2025"/>
        <s v="09.03.2025"/>
        <s v="11.05.2025"/>
        <s v="12.01.2025"/>
        <s v="13.04.2025"/>
        <s v="16.02.2025"/>
        <s v="16.03.2025"/>
        <s v="18.05.2025"/>
        <s v="19.01.2025"/>
        <s v="20.04.2025"/>
        <s v="23.02.2025"/>
        <s v="23.03.2025"/>
        <s v="26.01.2025"/>
        <s v="27.04.2025"/>
        <s v="29.12.2024"/>
        <s v="30.03.2025"/>
        <m/>
      </sharedItems>
    </cacheField>
    <cacheField name="Ostatnia_data" numFmtId="0">
      <sharedItems containsBlank="1" count="23">
        <s v="01.02.2025"/>
        <s v="01.03.2025"/>
        <s v="03.05.2025"/>
        <s v="04.01.2025"/>
        <s v="05.04.2025"/>
        <s v="08.02.2025"/>
        <s v="08.03.2025"/>
        <s v="10.05.2025"/>
        <s v="11.01.2025"/>
        <s v="12.04.2025"/>
        <s v="15.02.2025"/>
        <s v="15.03.2025"/>
        <s v="17.05.2025"/>
        <s v="18.01.2025"/>
        <s v="19.04.2025"/>
        <s v="22.02.2025"/>
        <s v="22.03.2025"/>
        <s v="24.05.2025"/>
        <s v="25.01.2025"/>
        <s v="26.04.2025"/>
        <s v="29.03.2025"/>
        <s v="31.12.2024"/>
        <m/>
      </sharedItems>
    </cacheField>
    <cacheField name="PoczNumerDnia" numFmtId="0">
      <sharedItems containsString="0" containsBlank="1" containsNumber="1" containsInteger="1" minValue="1" maxValue="4" count="3">
        <n v="1"/>
        <n v="4"/>
        <m/>
      </sharedItems>
    </cacheField>
    <cacheField name="KoncNumerDnia" numFmtId="0">
      <sharedItems containsString="0" containsBlank="1" containsNumber="1" containsInteger="1" minValue="3" maxValue="7" count="3">
        <n v="3"/>
        <n v="7"/>
        <m/>
      </sharedItems>
    </cacheField>
    <cacheField name="PierwszyDzień" numFmtId="0">
      <sharedItems containsBlank="1" count="3">
        <s v="Sunday"/>
        <s v="Wednesday"/>
        <m/>
      </sharedItems>
    </cacheField>
    <cacheField name="OstatniDzień" numFmtId="0">
      <sharedItems containsBlank="1" count="3">
        <s v="Saturday"/>
        <s v="Tuesday"/>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x v="0"/>
    <x v="0"/>
    <x v="3"/>
    <x v="1"/>
    <x v="1"/>
    <x v="1"/>
    <x v="0"/>
  </r>
  <r>
    <x v="1"/>
    <x v="1"/>
    <x v="4"/>
    <x v="8"/>
    <x v="0"/>
    <x v="1"/>
    <x v="0"/>
    <x v="0"/>
  </r>
  <r>
    <x v="2"/>
    <x v="2"/>
    <x v="9"/>
    <x v="13"/>
    <x v="0"/>
    <x v="1"/>
    <x v="0"/>
    <x v="0"/>
  </r>
  <r>
    <x v="3"/>
    <x v="3"/>
    <x v="14"/>
    <x v="18"/>
    <x v="0"/>
    <x v="1"/>
    <x v="0"/>
    <x v="0"/>
  </r>
  <r>
    <x v="4"/>
    <x v="4"/>
    <x v="18"/>
    <x v="0"/>
    <x v="0"/>
    <x v="1"/>
    <x v="0"/>
    <x v="0"/>
  </r>
  <r>
    <x v="5"/>
    <x v="5"/>
    <x v="1"/>
    <x v="5"/>
    <x v="0"/>
    <x v="1"/>
    <x v="0"/>
    <x v="0"/>
  </r>
  <r>
    <x v="6"/>
    <x v="6"/>
    <x v="6"/>
    <x v="10"/>
    <x v="0"/>
    <x v="1"/>
    <x v="0"/>
    <x v="0"/>
  </r>
  <r>
    <x v="7"/>
    <x v="7"/>
    <x v="11"/>
    <x v="15"/>
    <x v="0"/>
    <x v="1"/>
    <x v="0"/>
    <x v="0"/>
  </r>
  <r>
    <x v="8"/>
    <x v="8"/>
    <x v="16"/>
    <x v="1"/>
    <x v="0"/>
    <x v="1"/>
    <x v="0"/>
    <x v="0"/>
  </r>
  <r>
    <x v="9"/>
    <x v="9"/>
    <x v="2"/>
    <x v="6"/>
    <x v="0"/>
    <x v="1"/>
    <x v="0"/>
    <x v="0"/>
  </r>
  <r>
    <x v="10"/>
    <x v="10"/>
    <x v="7"/>
    <x v="11"/>
    <x v="0"/>
    <x v="1"/>
    <x v="0"/>
    <x v="0"/>
  </r>
  <r>
    <x v="11"/>
    <x v="11"/>
    <x v="12"/>
    <x v="16"/>
    <x v="0"/>
    <x v="1"/>
    <x v="0"/>
    <x v="0"/>
  </r>
  <r>
    <x v="12"/>
    <x v="12"/>
    <x v="17"/>
    <x v="20"/>
    <x v="0"/>
    <x v="1"/>
    <x v="0"/>
    <x v="0"/>
  </r>
  <r>
    <x v="13"/>
    <x v="13"/>
    <x v="21"/>
    <x v="4"/>
    <x v="0"/>
    <x v="1"/>
    <x v="0"/>
    <x v="0"/>
  </r>
  <r>
    <x v="14"/>
    <x v="14"/>
    <x v="5"/>
    <x v="9"/>
    <x v="0"/>
    <x v="1"/>
    <x v="0"/>
    <x v="0"/>
  </r>
  <r>
    <x v="15"/>
    <x v="15"/>
    <x v="10"/>
    <x v="14"/>
    <x v="0"/>
    <x v="1"/>
    <x v="0"/>
    <x v="0"/>
  </r>
  <r>
    <x v="16"/>
    <x v="16"/>
    <x v="15"/>
    <x v="19"/>
    <x v="0"/>
    <x v="1"/>
    <x v="0"/>
    <x v="0"/>
  </r>
  <r>
    <x v="17"/>
    <x v="17"/>
    <x v="19"/>
    <x v="2"/>
    <x v="0"/>
    <x v="1"/>
    <x v="0"/>
    <x v="0"/>
  </r>
  <r>
    <x v="18"/>
    <x v="18"/>
    <x v="3"/>
    <x v="7"/>
    <x v="0"/>
    <x v="1"/>
    <x v="0"/>
    <x v="0"/>
  </r>
  <r>
    <x v="19"/>
    <x v="19"/>
    <x v="8"/>
    <x v="12"/>
    <x v="0"/>
    <x v="1"/>
    <x v="0"/>
    <x v="0"/>
  </r>
  <r>
    <x v="20"/>
    <x v="20"/>
    <x v="13"/>
    <x v="17"/>
    <x v="0"/>
    <x v="1"/>
    <x v="0"/>
    <x v="0"/>
  </r>
  <r>
    <x v="21"/>
    <x v="0"/>
    <x v="20"/>
    <x v="21"/>
    <x v="0"/>
    <x v="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a przestawna2" cacheId="0" applyNumberFormats="0" applyBorderFormats="0" applyFontFormats="0" applyPatternFormats="0" applyAlignmentFormats="0" applyWidthHeightFormats="0" dataCaption="Values" itemPrintTitles="1" indent="0" compact="0" outline="1" outlineData="1" compactData="0">
  <location ref="L1:AH5" firstHeaderRow="1" firstDataRow="4" firstDataCol="0"/>
  <pivotFields count="8">
    <pivotField axis="axisCol" compact="0" showAll="0" defaultSubtotal="0">
      <items count="23">
        <item x="0"/>
        <item x="1"/>
        <item x="2"/>
        <item x="3"/>
        <item x="4"/>
        <item x="5"/>
        <item x="6"/>
        <item x="7"/>
        <item x="8"/>
        <item x="9"/>
        <item x="10"/>
        <item x="11"/>
        <item x="12"/>
        <item x="13"/>
        <item x="14"/>
        <item x="15"/>
        <item x="16"/>
        <item x="17"/>
        <item x="18"/>
        <item x="19"/>
        <item x="20"/>
        <item x="21"/>
        <item x="22"/>
      </items>
    </pivotField>
    <pivotField compact="0" showAll="0"/>
    <pivotField axis="axisCol" compact="0" showAll="0" defaultSubtotal="0">
      <items count="23">
        <item x="0"/>
        <item x="1"/>
        <item x="2"/>
        <item x="3"/>
        <item x="4"/>
        <item x="5"/>
        <item x="6"/>
        <item x="7"/>
        <item x="8"/>
        <item x="9"/>
        <item x="10"/>
        <item x="11"/>
        <item x="12"/>
        <item x="13"/>
        <item x="14"/>
        <item x="15"/>
        <item x="16"/>
        <item x="17"/>
        <item x="18"/>
        <item x="19"/>
        <item x="20"/>
        <item x="21"/>
        <item x="22"/>
      </items>
    </pivotField>
    <pivotField axis="axisCol" compact="0" showAll="0" defaultSubtotal="0">
      <items count="23">
        <item x="0"/>
        <item x="1"/>
        <item x="2"/>
        <item x="3"/>
        <item x="4"/>
        <item x="5"/>
        <item x="6"/>
        <item x="7"/>
        <item x="8"/>
        <item x="9"/>
        <item x="10"/>
        <item x="11"/>
        <item x="12"/>
        <item x="13"/>
        <item x="14"/>
        <item x="15"/>
        <item x="16"/>
        <item x="17"/>
        <item x="18"/>
        <item x="19"/>
        <item x="20"/>
        <item x="21"/>
        <item x="22"/>
      </items>
    </pivotField>
    <pivotField compact="0" showAll="0"/>
    <pivotField compact="0" showAll="0"/>
    <pivotField compact="0" showAll="0"/>
    <pivotField compact="0" showAll="0"/>
  </pivotFields>
  <colFields count="3">
    <field x="0"/>
    <field x="2"/>
    <field x="3"/>
  </col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MonitorTyg_RolneImDatyWoj" displayName="Tabela_MonitorTyg_RolneImDatyWoj" ref="A1:H53" totalsRowShown="0">
  <autoFilter ref="A1:H53" xr:uid="{00000000-0009-0000-0100-000001000000}"/>
  <tableColumns count="8">
    <tableColumn id="1" xr3:uid="{00000000-0010-0000-0000-000001000000}" name="Tydz"/>
    <tableColumn id="2" xr3:uid="{00000000-0010-0000-0000-000002000000}" name="Pierwsza_data"/>
    <tableColumn id="3" xr3:uid="{00000000-0010-0000-0000-000003000000}" name="Pierwsza_data2"/>
    <tableColumn id="4" xr3:uid="{00000000-0010-0000-0000-000004000000}" name="Ostatnia_data"/>
    <tableColumn id="5" xr3:uid="{00000000-0010-0000-0000-000005000000}" name="PoczNumerDnia"/>
    <tableColumn id="6" xr3:uid="{00000000-0010-0000-0000-000006000000}" name="KoncNumerDnia"/>
    <tableColumn id="7" xr3:uid="{00000000-0010-0000-0000-000007000000}" name="PierwszyDzień"/>
    <tableColumn id="8" xr3:uid="{00000000-0010-0000-0000-000008000000}" name="OstatniDzień"/>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_MonitorTyg_RolneImp_WojPodkar" displayName="Tabela_MonitorTyg_RolneImp_WojPodkar" ref="A9:Y90" totalsRowShown="0">
  <autoFilter ref="A9:Y90" xr:uid="{00000000-0009-0000-0100-000002000000}"/>
  <tableColumns count="25">
    <tableColumn id="1" xr3:uid="{00000000-0010-0000-0100-000001000000}" name="Kod_CN"/>
    <tableColumn id="2" xr3:uid="{00000000-0010-0000-0100-000002000000}" name="Opis kodu CN"/>
    <tableColumn id="3" xr3:uid="{00000000-0010-0000-0100-000003000000}" name="T1"/>
    <tableColumn id="4" xr3:uid="{00000000-0010-0000-0100-000004000000}" name="T2"/>
    <tableColumn id="5" xr3:uid="{00000000-0010-0000-0100-000005000000}" name="T3"/>
    <tableColumn id="6" xr3:uid="{00000000-0010-0000-0100-000006000000}" name="T4"/>
    <tableColumn id="7" xr3:uid="{00000000-0010-0000-0100-000007000000}" name="T5"/>
    <tableColumn id="8" xr3:uid="{00000000-0010-0000-0100-000008000000}" name="T6"/>
    <tableColumn id="9" xr3:uid="{00000000-0010-0000-0100-000009000000}" name="T7"/>
    <tableColumn id="10" xr3:uid="{00000000-0010-0000-0100-00000A000000}" name="T8"/>
    <tableColumn id="11" xr3:uid="{00000000-0010-0000-0100-00000B000000}" name="T9"/>
    <tableColumn id="12" xr3:uid="{00000000-0010-0000-0100-00000C000000}" name="T10"/>
    <tableColumn id="13" xr3:uid="{00000000-0010-0000-0100-00000D000000}" name="T11"/>
    <tableColumn id="14" xr3:uid="{00000000-0010-0000-0100-00000E000000}" name="T12"/>
    <tableColumn id="15" xr3:uid="{00000000-0010-0000-0100-00000F000000}" name="T13"/>
    <tableColumn id="16" xr3:uid="{00000000-0010-0000-0100-000010000000}" name="T14"/>
    <tableColumn id="17" xr3:uid="{00000000-0010-0000-0100-000011000000}" name="T15"/>
    <tableColumn id="18" xr3:uid="{00000000-0010-0000-0100-000012000000}" name="T16"/>
    <tableColumn id="19" xr3:uid="{00000000-0010-0000-0100-000013000000}" name="T17"/>
    <tableColumn id="20" xr3:uid="{00000000-0010-0000-0100-000014000000}" name="T18"/>
    <tableColumn id="21" xr3:uid="{00000000-0010-0000-0100-000015000000}" name="T19"/>
    <tableColumn id="22" xr3:uid="{00000000-0010-0000-0100-000016000000}" name="T20"/>
    <tableColumn id="23" xr3:uid="{00000000-0010-0000-0100-000017000000}" name="T21"/>
    <tableColumn id="24" xr3:uid="{00000000-0010-0000-0100-000018000000}" name="Suma"/>
    <tableColumn id="25" xr3:uid="{00000000-0010-0000-0100-000019000000}" name="Kolumna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_MonitorTyg_RolneImp_WojPodkUC" displayName="Tabela_MonitorTyg_RolneImp_WojPodkUC" ref="A9:Y194" totalsRowShown="0">
  <autoFilter ref="A9:Y194" xr:uid="{00000000-0009-0000-0100-000003000000}"/>
  <tableColumns count="25">
    <tableColumn id="1" xr3:uid="{00000000-0010-0000-0200-000001000000}" name="Kod_CN"/>
    <tableColumn id="2" xr3:uid="{00000000-0010-0000-0200-000002000000}" name="Opis kodu CN"/>
    <tableColumn id="3" xr3:uid="{00000000-0010-0000-0200-000003000000}" name="T1"/>
    <tableColumn id="4" xr3:uid="{00000000-0010-0000-0200-000004000000}" name="T2"/>
    <tableColumn id="5" xr3:uid="{00000000-0010-0000-0200-000005000000}" name="T3"/>
    <tableColumn id="6" xr3:uid="{00000000-0010-0000-0200-000006000000}" name="T4"/>
    <tableColumn id="7" xr3:uid="{00000000-0010-0000-0200-000007000000}" name="T5"/>
    <tableColumn id="8" xr3:uid="{00000000-0010-0000-0200-000008000000}" name="T6"/>
    <tableColumn id="9" xr3:uid="{00000000-0010-0000-0200-000009000000}" name="T7"/>
    <tableColumn id="10" xr3:uid="{00000000-0010-0000-0200-00000A000000}" name="T8"/>
    <tableColumn id="11" xr3:uid="{00000000-0010-0000-0200-00000B000000}" name="T9"/>
    <tableColumn id="12" xr3:uid="{00000000-0010-0000-0200-00000C000000}" name="T10"/>
    <tableColumn id="13" xr3:uid="{00000000-0010-0000-0200-00000D000000}" name="T11"/>
    <tableColumn id="14" xr3:uid="{00000000-0010-0000-0200-00000E000000}" name="T12"/>
    <tableColumn id="15" xr3:uid="{00000000-0010-0000-0200-00000F000000}" name="T13"/>
    <tableColumn id="16" xr3:uid="{00000000-0010-0000-0200-000010000000}" name="T14"/>
    <tableColumn id="17" xr3:uid="{00000000-0010-0000-0200-000011000000}" name="T15"/>
    <tableColumn id="18" xr3:uid="{00000000-0010-0000-0200-000012000000}" name="T16"/>
    <tableColumn id="19" xr3:uid="{00000000-0010-0000-0200-000013000000}" name="T17"/>
    <tableColumn id="20" xr3:uid="{00000000-0010-0000-0200-000014000000}" name="T18"/>
    <tableColumn id="21" xr3:uid="{00000000-0010-0000-0200-000015000000}" name="T19"/>
    <tableColumn id="22" xr3:uid="{00000000-0010-0000-0200-000016000000}" name="T20"/>
    <tableColumn id="23" xr3:uid="{00000000-0010-0000-0200-000017000000}" name="T21"/>
    <tableColumn id="24" xr3:uid="{00000000-0010-0000-0200-000018000000}" name="Suma"/>
    <tableColumn id="25" xr3:uid="{00000000-0010-0000-0200-000019000000}" name="Kolumna1"/>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2"/>
  <sheetViews>
    <sheetView zoomScaleNormal="100" workbookViewId="0">
      <selection activeCell="L3" sqref="L3"/>
    </sheetView>
  </sheetViews>
  <sheetFormatPr defaultColWidth="8.42578125" defaultRowHeight="15" x14ac:dyDescent="0.25"/>
  <cols>
    <col min="1" max="1" width="7.140625" customWidth="1"/>
    <col min="2" max="2" width="15.42578125" customWidth="1"/>
    <col min="3" max="3" width="16.42578125" customWidth="1"/>
    <col min="4" max="4" width="15" customWidth="1"/>
    <col min="5" max="5" width="16.85546875" customWidth="1"/>
    <col min="6" max="6" width="17.140625" customWidth="1"/>
    <col min="7" max="7" width="15" customWidth="1"/>
    <col min="8" max="8" width="13.85546875" customWidth="1"/>
    <col min="10" max="10" width="10.140625" customWidth="1"/>
    <col min="12" max="12" width="17" customWidth="1"/>
    <col min="13" max="63" width="12.140625" customWidth="1"/>
  </cols>
  <sheetData>
    <row r="1" spans="1:34" x14ac:dyDescent="0.25">
      <c r="A1" s="1" t="s">
        <v>0</v>
      </c>
      <c r="B1" s="1" t="s">
        <v>1</v>
      </c>
      <c r="C1" s="1" t="s">
        <v>2</v>
      </c>
      <c r="D1" s="1" t="s">
        <v>3</v>
      </c>
      <c r="E1" s="1" t="s">
        <v>4</v>
      </c>
      <c r="F1" s="1" t="s">
        <v>5</v>
      </c>
      <c r="G1" s="1" t="s">
        <v>6</v>
      </c>
      <c r="H1" s="1" t="s">
        <v>7</v>
      </c>
      <c r="J1" s="2" t="e">
        <f>MAX(J2:J100)</f>
        <v>#VALUE!</v>
      </c>
      <c r="L1" s="3" t="s">
        <v>0</v>
      </c>
      <c r="M1" s="4" t="s">
        <v>2</v>
      </c>
      <c r="N1" s="4" t="s">
        <v>3</v>
      </c>
      <c r="O1" s="5"/>
      <c r="P1" s="5"/>
      <c r="Q1" s="5"/>
      <c r="R1" s="5"/>
      <c r="S1" s="5"/>
      <c r="T1" s="5"/>
      <c r="U1" s="5"/>
      <c r="V1" s="5"/>
      <c r="W1" s="5"/>
      <c r="X1" s="5"/>
      <c r="Y1" s="5"/>
      <c r="Z1" s="5"/>
      <c r="AA1" s="5"/>
      <c r="AB1" s="5"/>
      <c r="AC1" s="5"/>
      <c r="AD1" s="5"/>
      <c r="AE1" s="5"/>
      <c r="AF1" s="5"/>
      <c r="AG1" s="5"/>
      <c r="AH1" s="6"/>
    </row>
    <row r="2" spans="1:34" x14ac:dyDescent="0.25">
      <c r="A2" s="7">
        <v>1</v>
      </c>
      <c r="B2" s="7" t="s">
        <v>8</v>
      </c>
      <c r="C2" s="7" t="s">
        <v>9</v>
      </c>
      <c r="D2" s="7" t="s">
        <v>10</v>
      </c>
      <c r="E2" s="7">
        <v>4</v>
      </c>
      <c r="F2" s="7">
        <v>7</v>
      </c>
      <c r="G2" s="7" t="s">
        <v>11</v>
      </c>
      <c r="H2" s="7" t="s">
        <v>12</v>
      </c>
      <c r="J2" s="8" t="e">
        <f t="shared" ref="J2:J23" si="0">D2*1</f>
        <v>#VALUE!</v>
      </c>
      <c r="L2" s="9">
        <v>1</v>
      </c>
      <c r="M2" s="10">
        <v>2</v>
      </c>
      <c r="N2" s="10">
        <v>3</v>
      </c>
      <c r="O2" s="10">
        <v>4</v>
      </c>
      <c r="P2" s="10">
        <v>5</v>
      </c>
      <c r="Q2" s="10">
        <v>6</v>
      </c>
      <c r="R2" s="10">
        <v>7</v>
      </c>
      <c r="S2" s="10">
        <v>8</v>
      </c>
      <c r="T2" s="10">
        <v>9</v>
      </c>
      <c r="U2" s="10">
        <v>10</v>
      </c>
      <c r="V2" s="10">
        <v>11</v>
      </c>
      <c r="W2" s="10">
        <v>12</v>
      </c>
      <c r="X2" s="10">
        <v>13</v>
      </c>
      <c r="Y2" s="10">
        <v>14</v>
      </c>
      <c r="Z2" s="10">
        <v>15</v>
      </c>
      <c r="AA2" s="10">
        <v>16</v>
      </c>
      <c r="AB2" s="10">
        <v>17</v>
      </c>
      <c r="AC2" s="10">
        <v>18</v>
      </c>
      <c r="AD2" s="10">
        <v>19</v>
      </c>
      <c r="AE2" s="10">
        <v>20</v>
      </c>
      <c r="AF2" s="10">
        <v>21</v>
      </c>
      <c r="AG2" s="10">
        <v>53</v>
      </c>
      <c r="AH2" s="11" t="s">
        <v>13</v>
      </c>
    </row>
    <row r="3" spans="1:34" x14ac:dyDescent="0.25">
      <c r="A3" s="7">
        <v>2</v>
      </c>
      <c r="B3" s="7" t="s">
        <v>14</v>
      </c>
      <c r="C3" s="7" t="s">
        <v>15</v>
      </c>
      <c r="D3" s="7" t="s">
        <v>16</v>
      </c>
      <c r="E3" s="7">
        <v>1</v>
      </c>
      <c r="F3" s="7">
        <v>7</v>
      </c>
      <c r="G3" s="7" t="s">
        <v>17</v>
      </c>
      <c r="H3" s="7" t="s">
        <v>12</v>
      </c>
      <c r="J3" s="8" t="e">
        <f t="shared" si="0"/>
        <v>#VALUE!</v>
      </c>
      <c r="L3" s="12" t="s">
        <v>9</v>
      </c>
      <c r="M3" s="13" t="s">
        <v>15</v>
      </c>
      <c r="N3" s="13" t="s">
        <v>18</v>
      </c>
      <c r="O3" s="13" t="s">
        <v>19</v>
      </c>
      <c r="P3" s="13" t="s">
        <v>20</v>
      </c>
      <c r="Q3" s="13" t="s">
        <v>21</v>
      </c>
      <c r="R3" s="13" t="s">
        <v>22</v>
      </c>
      <c r="S3" s="13" t="s">
        <v>23</v>
      </c>
      <c r="T3" s="13" t="s">
        <v>24</v>
      </c>
      <c r="U3" s="13" t="s">
        <v>25</v>
      </c>
      <c r="V3" s="13" t="s">
        <v>26</v>
      </c>
      <c r="W3" s="13" t="s">
        <v>27</v>
      </c>
      <c r="X3" s="13" t="s">
        <v>28</v>
      </c>
      <c r="Y3" s="13" t="s">
        <v>29</v>
      </c>
      <c r="Z3" s="13" t="s">
        <v>30</v>
      </c>
      <c r="AA3" s="13" t="s">
        <v>31</v>
      </c>
      <c r="AB3" s="13" t="s">
        <v>32</v>
      </c>
      <c r="AC3" s="13" t="s">
        <v>33</v>
      </c>
      <c r="AD3" s="13" t="s">
        <v>34</v>
      </c>
      <c r="AE3" s="13" t="s">
        <v>35</v>
      </c>
      <c r="AF3" s="13" t="s">
        <v>36</v>
      </c>
      <c r="AG3" s="13" t="s">
        <v>37</v>
      </c>
      <c r="AH3" s="14" t="s">
        <v>13</v>
      </c>
    </row>
    <row r="4" spans="1:34" x14ac:dyDescent="0.25">
      <c r="A4" s="7">
        <v>3</v>
      </c>
      <c r="B4" s="7" t="s">
        <v>38</v>
      </c>
      <c r="C4" s="7" t="s">
        <v>18</v>
      </c>
      <c r="D4" s="7" t="s">
        <v>39</v>
      </c>
      <c r="E4" s="7">
        <v>1</v>
      </c>
      <c r="F4" s="7">
        <v>7</v>
      </c>
      <c r="G4" s="7" t="s">
        <v>17</v>
      </c>
      <c r="H4" s="7" t="s">
        <v>12</v>
      </c>
      <c r="J4" s="8" t="e">
        <f t="shared" si="0"/>
        <v>#VALUE!</v>
      </c>
      <c r="L4" s="15" t="s">
        <v>10</v>
      </c>
      <c r="M4" s="16" t="s">
        <v>16</v>
      </c>
      <c r="N4" s="16" t="s">
        <v>39</v>
      </c>
      <c r="O4" s="16" t="s">
        <v>40</v>
      </c>
      <c r="P4" s="16" t="s">
        <v>41</v>
      </c>
      <c r="Q4" s="16" t="s">
        <v>42</v>
      </c>
      <c r="R4" s="16" t="s">
        <v>43</v>
      </c>
      <c r="S4" s="16" t="s">
        <v>44</v>
      </c>
      <c r="T4" s="16" t="s">
        <v>45</v>
      </c>
      <c r="U4" s="16" t="s">
        <v>46</v>
      </c>
      <c r="V4" s="16" t="s">
        <v>47</v>
      </c>
      <c r="W4" s="16" t="s">
        <v>48</v>
      </c>
      <c r="X4" s="16" t="s">
        <v>49</v>
      </c>
      <c r="Y4" s="16" t="s">
        <v>50</v>
      </c>
      <c r="Z4" s="16" t="s">
        <v>51</v>
      </c>
      <c r="AA4" s="16" t="s">
        <v>52</v>
      </c>
      <c r="AB4" s="16" t="s">
        <v>53</v>
      </c>
      <c r="AC4" s="16" t="s">
        <v>54</v>
      </c>
      <c r="AD4" s="16" t="s">
        <v>55</v>
      </c>
      <c r="AE4" s="16" t="s">
        <v>56</v>
      </c>
      <c r="AF4" s="16" t="s">
        <v>57</v>
      </c>
      <c r="AG4" s="16" t="s">
        <v>58</v>
      </c>
      <c r="AH4" s="17" t="s">
        <v>13</v>
      </c>
    </row>
    <row r="5" spans="1:34" x14ac:dyDescent="0.25">
      <c r="A5" s="7">
        <v>4</v>
      </c>
      <c r="B5" s="7" t="s">
        <v>59</v>
      </c>
      <c r="C5" s="7" t="s">
        <v>19</v>
      </c>
      <c r="D5" s="7" t="s">
        <v>40</v>
      </c>
      <c r="E5" s="7">
        <v>1</v>
      </c>
      <c r="F5" s="7">
        <v>7</v>
      </c>
      <c r="G5" s="7" t="s">
        <v>17</v>
      </c>
      <c r="H5" s="7" t="s">
        <v>12</v>
      </c>
      <c r="J5" s="8" t="e">
        <f t="shared" si="0"/>
        <v>#VALUE!</v>
      </c>
      <c r="L5" s="18"/>
      <c r="M5" s="19"/>
      <c r="N5" s="19"/>
      <c r="O5" s="19"/>
      <c r="P5" s="19"/>
      <c r="Q5" s="19"/>
      <c r="R5" s="19"/>
      <c r="S5" s="19"/>
      <c r="T5" s="19"/>
      <c r="U5" s="19"/>
      <c r="V5" s="19"/>
      <c r="W5" s="19"/>
      <c r="X5" s="19"/>
      <c r="Y5" s="19"/>
      <c r="Z5" s="19"/>
      <c r="AA5" s="19"/>
      <c r="AB5" s="19"/>
      <c r="AC5" s="19"/>
      <c r="AD5" s="19"/>
      <c r="AE5" s="19"/>
      <c r="AF5" s="19"/>
      <c r="AG5" s="19"/>
      <c r="AH5" s="20"/>
    </row>
    <row r="6" spans="1:34" x14ac:dyDescent="0.25">
      <c r="A6" s="7">
        <v>5</v>
      </c>
      <c r="B6" s="7" t="s">
        <v>60</v>
      </c>
      <c r="C6" s="7" t="s">
        <v>20</v>
      </c>
      <c r="D6" s="7" t="s">
        <v>41</v>
      </c>
      <c r="E6" s="7">
        <v>1</v>
      </c>
      <c r="F6" s="7">
        <v>7</v>
      </c>
      <c r="G6" s="7" t="s">
        <v>17</v>
      </c>
      <c r="H6" s="7" t="s">
        <v>12</v>
      </c>
      <c r="J6" s="8" t="e">
        <f t="shared" si="0"/>
        <v>#VALUE!</v>
      </c>
    </row>
    <row r="7" spans="1:34" x14ac:dyDescent="0.25">
      <c r="A7" s="7">
        <v>6</v>
      </c>
      <c r="B7" s="7" t="s">
        <v>61</v>
      </c>
      <c r="C7" s="7" t="s">
        <v>21</v>
      </c>
      <c r="D7" s="7" t="s">
        <v>42</v>
      </c>
      <c r="E7" s="7">
        <v>1</v>
      </c>
      <c r="F7" s="7">
        <v>7</v>
      </c>
      <c r="G7" s="7" t="s">
        <v>17</v>
      </c>
      <c r="H7" s="7" t="s">
        <v>12</v>
      </c>
      <c r="J7" s="8" t="e">
        <f t="shared" si="0"/>
        <v>#VALUE!</v>
      </c>
    </row>
    <row r="8" spans="1:34" x14ac:dyDescent="0.25">
      <c r="A8" s="7">
        <v>7</v>
      </c>
      <c r="B8" s="7" t="s">
        <v>62</v>
      </c>
      <c r="C8" s="7" t="s">
        <v>22</v>
      </c>
      <c r="D8" s="7" t="s">
        <v>43</v>
      </c>
      <c r="E8" s="7">
        <v>1</v>
      </c>
      <c r="F8" s="7">
        <v>7</v>
      </c>
      <c r="G8" s="7" t="s">
        <v>17</v>
      </c>
      <c r="H8" s="7" t="s">
        <v>12</v>
      </c>
      <c r="J8" s="8" t="e">
        <f t="shared" si="0"/>
        <v>#VALUE!</v>
      </c>
    </row>
    <row r="9" spans="1:34" x14ac:dyDescent="0.25">
      <c r="A9" s="7">
        <v>8</v>
      </c>
      <c r="B9" s="7" t="s">
        <v>63</v>
      </c>
      <c r="C9" s="7" t="s">
        <v>23</v>
      </c>
      <c r="D9" s="7" t="s">
        <v>44</v>
      </c>
      <c r="E9" s="7">
        <v>1</v>
      </c>
      <c r="F9" s="7">
        <v>7</v>
      </c>
      <c r="G9" s="7" t="s">
        <v>17</v>
      </c>
      <c r="H9" s="7" t="s">
        <v>12</v>
      </c>
      <c r="J9" s="8" t="e">
        <f t="shared" si="0"/>
        <v>#VALUE!</v>
      </c>
    </row>
    <row r="10" spans="1:34" x14ac:dyDescent="0.25">
      <c r="A10" s="7">
        <v>9</v>
      </c>
      <c r="B10" s="7" t="s">
        <v>64</v>
      </c>
      <c r="C10" s="7" t="s">
        <v>24</v>
      </c>
      <c r="D10" s="7" t="s">
        <v>45</v>
      </c>
      <c r="E10" s="7">
        <v>1</v>
      </c>
      <c r="F10" s="7">
        <v>7</v>
      </c>
      <c r="G10" s="7" t="s">
        <v>17</v>
      </c>
      <c r="H10" s="7" t="s">
        <v>12</v>
      </c>
      <c r="J10" s="8" t="e">
        <f t="shared" si="0"/>
        <v>#VALUE!</v>
      </c>
    </row>
    <row r="11" spans="1:34" x14ac:dyDescent="0.25">
      <c r="A11" s="7">
        <v>10</v>
      </c>
      <c r="B11" s="7" t="s">
        <v>65</v>
      </c>
      <c r="C11" s="7" t="s">
        <v>25</v>
      </c>
      <c r="D11" s="7" t="s">
        <v>46</v>
      </c>
      <c r="E11" s="7">
        <v>1</v>
      </c>
      <c r="F11" s="7">
        <v>7</v>
      </c>
      <c r="G11" s="7" t="s">
        <v>17</v>
      </c>
      <c r="H11" s="7" t="s">
        <v>12</v>
      </c>
      <c r="J11" s="8" t="e">
        <f t="shared" si="0"/>
        <v>#VALUE!</v>
      </c>
    </row>
    <row r="12" spans="1:34" x14ac:dyDescent="0.25">
      <c r="A12" s="7">
        <v>11</v>
      </c>
      <c r="B12" s="7" t="s">
        <v>66</v>
      </c>
      <c r="C12" s="7" t="s">
        <v>26</v>
      </c>
      <c r="D12" s="7" t="s">
        <v>47</v>
      </c>
      <c r="E12" s="7">
        <v>1</v>
      </c>
      <c r="F12" s="7">
        <v>7</v>
      </c>
      <c r="G12" s="7" t="s">
        <v>17</v>
      </c>
      <c r="H12" s="7" t="s">
        <v>12</v>
      </c>
      <c r="J12" s="8" t="e">
        <f t="shared" si="0"/>
        <v>#VALUE!</v>
      </c>
    </row>
    <row r="13" spans="1:34" x14ac:dyDescent="0.25">
      <c r="A13" s="7">
        <v>12</v>
      </c>
      <c r="B13" s="7" t="s">
        <v>67</v>
      </c>
      <c r="C13" s="7" t="s">
        <v>27</v>
      </c>
      <c r="D13" s="7" t="s">
        <v>48</v>
      </c>
      <c r="E13" s="7">
        <v>1</v>
      </c>
      <c r="F13" s="7">
        <v>7</v>
      </c>
      <c r="G13" s="7" t="s">
        <v>17</v>
      </c>
      <c r="H13" s="7" t="s">
        <v>12</v>
      </c>
      <c r="J13" s="8" t="e">
        <f t="shared" si="0"/>
        <v>#VALUE!</v>
      </c>
    </row>
    <row r="14" spans="1:34" x14ac:dyDescent="0.25">
      <c r="A14" s="7">
        <v>13</v>
      </c>
      <c r="B14" s="7" t="s">
        <v>68</v>
      </c>
      <c r="C14" s="7" t="s">
        <v>28</v>
      </c>
      <c r="D14" s="7" t="s">
        <v>49</v>
      </c>
      <c r="E14" s="7">
        <v>1</v>
      </c>
      <c r="F14" s="7">
        <v>7</v>
      </c>
      <c r="G14" s="7" t="s">
        <v>17</v>
      </c>
      <c r="H14" s="7" t="s">
        <v>12</v>
      </c>
      <c r="J14" s="8" t="e">
        <f t="shared" si="0"/>
        <v>#VALUE!</v>
      </c>
    </row>
    <row r="15" spans="1:34" x14ac:dyDescent="0.25">
      <c r="A15" s="7">
        <v>14</v>
      </c>
      <c r="B15" s="7" t="s">
        <v>69</v>
      </c>
      <c r="C15" s="7" t="s">
        <v>29</v>
      </c>
      <c r="D15" s="7" t="s">
        <v>50</v>
      </c>
      <c r="E15" s="7">
        <v>1</v>
      </c>
      <c r="F15" s="7">
        <v>7</v>
      </c>
      <c r="G15" s="7" t="s">
        <v>17</v>
      </c>
      <c r="H15" s="7" t="s">
        <v>12</v>
      </c>
      <c r="J15" s="8" t="e">
        <f t="shared" si="0"/>
        <v>#VALUE!</v>
      </c>
    </row>
    <row r="16" spans="1:34" x14ac:dyDescent="0.25">
      <c r="A16" s="7">
        <v>15</v>
      </c>
      <c r="B16" s="7" t="s">
        <v>70</v>
      </c>
      <c r="C16" s="7" t="s">
        <v>30</v>
      </c>
      <c r="D16" s="7" t="s">
        <v>51</v>
      </c>
      <c r="E16" s="7">
        <v>1</v>
      </c>
      <c r="F16" s="7">
        <v>7</v>
      </c>
      <c r="G16" s="7" t="s">
        <v>17</v>
      </c>
      <c r="H16" s="7" t="s">
        <v>12</v>
      </c>
      <c r="J16" s="8" t="e">
        <f t="shared" si="0"/>
        <v>#VALUE!</v>
      </c>
    </row>
    <row r="17" spans="1:10" x14ac:dyDescent="0.25">
      <c r="A17" s="7">
        <v>16</v>
      </c>
      <c r="B17" s="7" t="s">
        <v>71</v>
      </c>
      <c r="C17" s="7" t="s">
        <v>31</v>
      </c>
      <c r="D17" s="7" t="s">
        <v>52</v>
      </c>
      <c r="E17" s="7">
        <v>1</v>
      </c>
      <c r="F17" s="7">
        <v>7</v>
      </c>
      <c r="G17" s="7" t="s">
        <v>17</v>
      </c>
      <c r="H17" s="7" t="s">
        <v>12</v>
      </c>
      <c r="J17" s="8" t="e">
        <f t="shared" si="0"/>
        <v>#VALUE!</v>
      </c>
    </row>
    <row r="18" spans="1:10" x14ac:dyDescent="0.25">
      <c r="A18" s="7">
        <v>17</v>
      </c>
      <c r="B18" s="7" t="s">
        <v>72</v>
      </c>
      <c r="C18" s="7" t="s">
        <v>32</v>
      </c>
      <c r="D18" s="7" t="s">
        <v>53</v>
      </c>
      <c r="E18" s="7">
        <v>1</v>
      </c>
      <c r="F18" s="7">
        <v>7</v>
      </c>
      <c r="G18" s="7" t="s">
        <v>17</v>
      </c>
      <c r="H18" s="7" t="s">
        <v>12</v>
      </c>
      <c r="J18" s="8" t="e">
        <f t="shared" si="0"/>
        <v>#VALUE!</v>
      </c>
    </row>
    <row r="19" spans="1:10" x14ac:dyDescent="0.25">
      <c r="A19" s="7">
        <v>18</v>
      </c>
      <c r="B19" s="7" t="s">
        <v>73</v>
      </c>
      <c r="C19" s="7" t="s">
        <v>33</v>
      </c>
      <c r="D19" s="7" t="s">
        <v>54</v>
      </c>
      <c r="E19" s="7">
        <v>1</v>
      </c>
      <c r="F19" s="7">
        <v>7</v>
      </c>
      <c r="G19" s="7" t="s">
        <v>17</v>
      </c>
      <c r="H19" s="7" t="s">
        <v>12</v>
      </c>
      <c r="J19" s="8" t="e">
        <f t="shared" si="0"/>
        <v>#VALUE!</v>
      </c>
    </row>
    <row r="20" spans="1:10" x14ac:dyDescent="0.25">
      <c r="A20" s="7">
        <v>19</v>
      </c>
      <c r="B20" s="7" t="s">
        <v>74</v>
      </c>
      <c r="C20" s="7" t="s">
        <v>34</v>
      </c>
      <c r="D20" s="7" t="s">
        <v>55</v>
      </c>
      <c r="E20" s="7">
        <v>1</v>
      </c>
      <c r="F20" s="7">
        <v>7</v>
      </c>
      <c r="G20" s="7" t="s">
        <v>17</v>
      </c>
      <c r="H20" s="7" t="s">
        <v>12</v>
      </c>
      <c r="J20" s="8" t="e">
        <f t="shared" si="0"/>
        <v>#VALUE!</v>
      </c>
    </row>
    <row r="21" spans="1:10" x14ac:dyDescent="0.25">
      <c r="A21" s="7">
        <v>20</v>
      </c>
      <c r="B21" s="7" t="s">
        <v>75</v>
      </c>
      <c r="C21" s="7" t="s">
        <v>35</v>
      </c>
      <c r="D21" s="7" t="s">
        <v>56</v>
      </c>
      <c r="E21" s="7">
        <v>1</v>
      </c>
      <c r="F21" s="7">
        <v>7</v>
      </c>
      <c r="G21" s="7" t="s">
        <v>17</v>
      </c>
      <c r="H21" s="7" t="s">
        <v>12</v>
      </c>
      <c r="J21" s="8" t="e">
        <f t="shared" si="0"/>
        <v>#VALUE!</v>
      </c>
    </row>
    <row r="22" spans="1:10" x14ac:dyDescent="0.25">
      <c r="A22" s="7">
        <v>21</v>
      </c>
      <c r="B22" s="7" t="s">
        <v>76</v>
      </c>
      <c r="C22" s="7" t="s">
        <v>36</v>
      </c>
      <c r="D22" s="7" t="s">
        <v>57</v>
      </c>
      <c r="E22" s="7">
        <v>1</v>
      </c>
      <c r="F22" s="7">
        <v>7</v>
      </c>
      <c r="G22" s="7" t="s">
        <v>17</v>
      </c>
      <c r="H22" s="7" t="s">
        <v>12</v>
      </c>
      <c r="J22" s="8" t="e">
        <f t="shared" si="0"/>
        <v>#VALUE!</v>
      </c>
    </row>
    <row r="23" spans="1:10" x14ac:dyDescent="0.25">
      <c r="A23" s="7">
        <v>53</v>
      </c>
      <c r="B23" s="7" t="s">
        <v>8</v>
      </c>
      <c r="C23" s="7" t="s">
        <v>37</v>
      </c>
      <c r="D23" s="7" t="s">
        <v>58</v>
      </c>
      <c r="E23" s="7">
        <v>1</v>
      </c>
      <c r="F23" s="7">
        <v>3</v>
      </c>
      <c r="G23" s="7" t="s">
        <v>17</v>
      </c>
      <c r="H23" s="7" t="s">
        <v>77</v>
      </c>
      <c r="J23" s="8" t="e">
        <f t="shared" si="0"/>
        <v>#VALUE!</v>
      </c>
    </row>
    <row r="24" spans="1:10" x14ac:dyDescent="0.25">
      <c r="J24" s="8">
        <f t="shared" ref="J24:J52" si="1">D53*1</f>
        <v>0</v>
      </c>
    </row>
    <row r="25" spans="1:10" x14ac:dyDescent="0.25">
      <c r="J25" s="8">
        <f t="shared" si="1"/>
        <v>0</v>
      </c>
    </row>
    <row r="26" spans="1:10" x14ac:dyDescent="0.25">
      <c r="J26" s="8">
        <f t="shared" si="1"/>
        <v>0</v>
      </c>
    </row>
    <row r="27" spans="1:10" x14ac:dyDescent="0.25">
      <c r="J27" s="8">
        <f t="shared" si="1"/>
        <v>0</v>
      </c>
    </row>
    <row r="28" spans="1:10" x14ac:dyDescent="0.25">
      <c r="J28" s="8">
        <f t="shared" si="1"/>
        <v>0</v>
      </c>
    </row>
    <row r="29" spans="1:10" x14ac:dyDescent="0.25">
      <c r="J29" s="8">
        <f t="shared" si="1"/>
        <v>0</v>
      </c>
    </row>
    <row r="30" spans="1:10" x14ac:dyDescent="0.25">
      <c r="J30" s="8">
        <f t="shared" si="1"/>
        <v>0</v>
      </c>
    </row>
    <row r="31" spans="1:10" x14ac:dyDescent="0.25">
      <c r="J31" s="8">
        <f t="shared" si="1"/>
        <v>0</v>
      </c>
    </row>
    <row r="32" spans="1:10" x14ac:dyDescent="0.25">
      <c r="J32" s="8">
        <f t="shared" si="1"/>
        <v>0</v>
      </c>
    </row>
    <row r="33" spans="10:10" x14ac:dyDescent="0.25">
      <c r="J33" s="8">
        <f t="shared" si="1"/>
        <v>0</v>
      </c>
    </row>
    <row r="34" spans="10:10" x14ac:dyDescent="0.25">
      <c r="J34" s="8">
        <f t="shared" si="1"/>
        <v>0</v>
      </c>
    </row>
    <row r="35" spans="10:10" x14ac:dyDescent="0.25">
      <c r="J35" s="8">
        <f t="shared" si="1"/>
        <v>0</v>
      </c>
    </row>
    <row r="36" spans="10:10" x14ac:dyDescent="0.25">
      <c r="J36" s="8">
        <f t="shared" si="1"/>
        <v>0</v>
      </c>
    </row>
    <row r="37" spans="10:10" x14ac:dyDescent="0.25">
      <c r="J37" s="8">
        <f t="shared" si="1"/>
        <v>0</v>
      </c>
    </row>
    <row r="38" spans="10:10" x14ac:dyDescent="0.25">
      <c r="J38" s="8">
        <f t="shared" si="1"/>
        <v>0</v>
      </c>
    </row>
    <row r="39" spans="10:10" x14ac:dyDescent="0.25">
      <c r="J39" s="8">
        <f t="shared" si="1"/>
        <v>0</v>
      </c>
    </row>
    <row r="40" spans="10:10" x14ac:dyDescent="0.25">
      <c r="J40" s="8">
        <f t="shared" si="1"/>
        <v>0</v>
      </c>
    </row>
    <row r="41" spans="10:10" x14ac:dyDescent="0.25">
      <c r="J41" s="8">
        <f t="shared" si="1"/>
        <v>0</v>
      </c>
    </row>
    <row r="42" spans="10:10" x14ac:dyDescent="0.25">
      <c r="J42" s="8">
        <f t="shared" si="1"/>
        <v>0</v>
      </c>
    </row>
    <row r="43" spans="10:10" x14ac:dyDescent="0.25">
      <c r="J43" s="8">
        <f t="shared" si="1"/>
        <v>0</v>
      </c>
    </row>
    <row r="44" spans="10:10" x14ac:dyDescent="0.25">
      <c r="J44" s="8">
        <f t="shared" si="1"/>
        <v>0</v>
      </c>
    </row>
    <row r="45" spans="10:10" x14ac:dyDescent="0.25">
      <c r="J45" s="8">
        <f t="shared" si="1"/>
        <v>0</v>
      </c>
    </row>
    <row r="46" spans="10:10" x14ac:dyDescent="0.25">
      <c r="J46" s="8">
        <f t="shared" si="1"/>
        <v>0</v>
      </c>
    </row>
    <row r="47" spans="10:10" x14ac:dyDescent="0.25">
      <c r="J47" s="8">
        <f t="shared" si="1"/>
        <v>0</v>
      </c>
    </row>
    <row r="48" spans="10:10" x14ac:dyDescent="0.25">
      <c r="J48" s="8">
        <f t="shared" si="1"/>
        <v>0</v>
      </c>
    </row>
    <row r="49" spans="10:10" x14ac:dyDescent="0.25">
      <c r="J49" s="8">
        <f t="shared" si="1"/>
        <v>0</v>
      </c>
    </row>
    <row r="50" spans="10:10" x14ac:dyDescent="0.25">
      <c r="J50" s="8">
        <f t="shared" si="1"/>
        <v>0</v>
      </c>
    </row>
    <row r="51" spans="10:10" x14ac:dyDescent="0.25">
      <c r="J51" s="8">
        <f t="shared" si="1"/>
        <v>0</v>
      </c>
    </row>
    <row r="52" spans="10:10" x14ac:dyDescent="0.25">
      <c r="J52" s="8">
        <f t="shared" si="1"/>
        <v>0</v>
      </c>
    </row>
  </sheetData>
  <pageMargins left="0.7" right="0.7" top="0.75" bottom="0.75" header="0.511811023622047" footer="0.511811023622047"/>
  <pageSetup paperSize="9" orientation="portrait" horizontalDpi="300" verticalDpi="30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0"/>
  <sheetViews>
    <sheetView tabSelected="1" zoomScaleNormal="100" workbookViewId="0">
      <selection activeCell="F1" sqref="F1"/>
    </sheetView>
  </sheetViews>
  <sheetFormatPr defaultColWidth="8.42578125" defaultRowHeight="15" x14ac:dyDescent="0.25"/>
  <cols>
    <col min="1" max="1" width="13.5703125" customWidth="1"/>
    <col min="2" max="2" width="80.85546875" style="21" customWidth="1"/>
    <col min="3" max="24" width="11" customWidth="1"/>
    <col min="25" max="25" width="11.85546875" hidden="1" customWidth="1"/>
    <col min="26" max="28" width="11.85546875" customWidth="1"/>
    <col min="29" max="29" width="13.42578125" customWidth="1"/>
    <col min="995" max="1024" width="11.5703125" customWidth="1"/>
  </cols>
  <sheetData>
    <row r="1" spans="1:25" ht="17.25" x14ac:dyDescent="0.3">
      <c r="A1" s="22" t="s">
        <v>417</v>
      </c>
      <c r="B1" s="23"/>
      <c r="C1" s="24"/>
      <c r="D1" s="25"/>
      <c r="E1" s="26"/>
      <c r="F1" s="27"/>
    </row>
    <row r="2" spans="1:25" x14ac:dyDescent="0.25">
      <c r="A2" s="28" t="s">
        <v>78</v>
      </c>
      <c r="B2" s="29"/>
      <c r="C2" s="30"/>
      <c r="D2" s="30"/>
    </row>
    <row r="3" spans="1:25" x14ac:dyDescent="0.25">
      <c r="A3" s="31" t="s">
        <v>79</v>
      </c>
      <c r="B3" s="32"/>
      <c r="C3" s="30"/>
      <c r="D3" s="30"/>
    </row>
    <row r="4" spans="1:25" x14ac:dyDescent="0.25">
      <c r="A4" s="31" t="s">
        <v>416</v>
      </c>
      <c r="B4" s="32"/>
      <c r="C4" s="30"/>
      <c r="D4" s="30"/>
    </row>
    <row r="5" spans="1:25" ht="43.35" customHeight="1" x14ac:dyDescent="0.25">
      <c r="A5" s="61" t="s">
        <v>80</v>
      </c>
      <c r="B5" s="61"/>
      <c r="C5" s="61"/>
      <c r="D5" s="61"/>
      <c r="E5" s="61"/>
      <c r="F5" s="33"/>
    </row>
    <row r="7" spans="1:25" x14ac:dyDescent="0.25">
      <c r="A7" s="34"/>
      <c r="B7" s="35"/>
      <c r="C7" s="62" t="s">
        <v>81</v>
      </c>
      <c r="D7" s="62"/>
      <c r="E7" s="62"/>
      <c r="F7" s="62"/>
      <c r="G7" s="62"/>
      <c r="H7" s="62"/>
      <c r="I7" s="62"/>
      <c r="J7" s="62"/>
      <c r="K7" s="62"/>
      <c r="L7" s="62"/>
      <c r="M7" s="62"/>
      <c r="N7" s="62"/>
      <c r="O7" s="62"/>
      <c r="P7" s="62"/>
      <c r="Q7" s="62"/>
      <c r="R7" s="62"/>
      <c r="S7" s="62"/>
      <c r="T7" s="62"/>
      <c r="U7" s="62"/>
      <c r="V7" s="62"/>
      <c r="W7" s="62"/>
      <c r="X7" s="62"/>
    </row>
    <row r="8" spans="1:25" x14ac:dyDescent="0.25">
      <c r="A8" s="36"/>
      <c r="B8" s="37"/>
      <c r="C8" s="38" t="s">
        <v>82</v>
      </c>
      <c r="D8" s="39" t="str">
        <f>TEXT(Daty!M3,"DD.MM")&amp;"-"&amp;TEXT(Daty!M4,"DD.MM")</f>
        <v>05.01.2025-11.01.2025</v>
      </c>
      <c r="E8" s="39" t="str">
        <f>TEXT(Daty!N3,"DD.MM")&amp;"-"&amp;TEXT(Daty!N4,"DD.MM")</f>
        <v>12.01.2025-18.01.2025</v>
      </c>
      <c r="F8" s="39" t="str">
        <f>TEXT(Daty!O3,"DD.MM")&amp;"-"&amp;TEXT(Daty!O4,"DD.MM")</f>
        <v>19.01.2025-25.01.2025</v>
      </c>
      <c r="G8" s="39" t="str">
        <f>TEXT(Daty!P3,"DD.MM")&amp;"-"&amp;TEXT(Daty!P4,"DD.MM")</f>
        <v>26.01.2025-01.02.2025</v>
      </c>
      <c r="H8" s="39" t="str">
        <f>TEXT(Daty!Q3,"DD.MM")&amp;"-"&amp;TEXT(Daty!Q4,"DD.MM")</f>
        <v>02.02.2025-08.02.2025</v>
      </c>
      <c r="I8" s="39" t="str">
        <f>TEXT(Daty!R3,"DD.MM")&amp;"-"&amp;TEXT(Daty!R4,"DD.MM")</f>
        <v>09.02.2025-15.02.2025</v>
      </c>
      <c r="J8" s="39" t="str">
        <f>TEXT(Daty!S3,"DD.MM")&amp;"-"&amp;TEXT(Daty!S4,"DD.MM")</f>
        <v>16.02.2025-22.02.2025</v>
      </c>
      <c r="K8" s="39" t="str">
        <f>TEXT(Daty!T3,"DD.MM")&amp;"-"&amp;TEXT(Daty!T4,"DD.MM")</f>
        <v>23.02.2025-01.03.2025</v>
      </c>
      <c r="L8" s="39" t="str">
        <f>TEXT(Daty!U3,"DD.MM")&amp;"-"&amp;TEXT(Daty!U4,"DD.MM")</f>
        <v>02.03.2025-08.03.2025</v>
      </c>
      <c r="M8" s="39" t="str">
        <f>TEXT(Daty!V3,"DD.MM")&amp;"-"&amp;TEXT(Daty!V4,"DD.MM")</f>
        <v>09.03.2025-15.03.2025</v>
      </c>
      <c r="N8" s="39" t="str">
        <f>TEXT(Daty!W3,"DD.MM")&amp;"-"&amp;TEXT(Daty!W4,"DD.MM")</f>
        <v>16.03.2025-22.03.2025</v>
      </c>
      <c r="O8" s="39" t="str">
        <f>TEXT(Daty!X3,"DD.MM")&amp;"-"&amp;TEXT(Daty!X4,"DD.MM")</f>
        <v>23.03.2025-29.03.2025</v>
      </c>
      <c r="P8" s="39" t="str">
        <f>TEXT(Daty!Y3,"DD.MM")&amp;"-"&amp;TEXT(Daty!Y4,"DD.MM")</f>
        <v>30.03.2025-05.04.2025</v>
      </c>
      <c r="Q8" s="39" t="str">
        <f>TEXT(Daty!Z3,"DD.MM")&amp;"-"&amp;TEXT(Daty!Z4,"DD.MM")</f>
        <v>06.04.2025-12.04.2025</v>
      </c>
      <c r="R8" s="39" t="str">
        <f>TEXT(Daty!AA3,"DD.MM")&amp;"-"&amp;TEXT(Daty!AA4,"DD.MM")</f>
        <v>13.04.2025-19.04.2025</v>
      </c>
      <c r="S8" s="39" t="str">
        <f>TEXT(Daty!AB3,"DD.MM")&amp;"-"&amp;TEXT(Daty!AB4,"DD.MM")</f>
        <v>20.04.2025-26.04.2025</v>
      </c>
      <c r="T8" s="39" t="str">
        <f>TEXT(Daty!AC3,"DD.MM")&amp;"-"&amp;TEXT(Daty!AC4,"DD.MM")</f>
        <v>27.04.2025-03.05.2025</v>
      </c>
      <c r="U8" s="39" t="str">
        <f>TEXT(Daty!AD3,"DD.MM")&amp;"-"&amp;TEXT(Daty!AD4,"DD.MM")</f>
        <v>04.05.2025-10.05.2025</v>
      </c>
      <c r="V8" s="39" t="str">
        <f>TEXT(Daty!AE3,"DD.MM")&amp;"-"&amp;TEXT(Daty!AE4,"DD.MM")</f>
        <v>11.05.2025-17.05.2025</v>
      </c>
      <c r="W8" s="39" t="str">
        <f>TEXT(Daty!AF3,"DD.MM")&amp;"-"&amp;TEXT(Daty!AF4,"DD.MM")</f>
        <v>18.05.2025-24.05.2025</v>
      </c>
      <c r="X8" s="34"/>
    </row>
    <row r="9" spans="1:25" x14ac:dyDescent="0.25">
      <c r="A9" s="40" t="s">
        <v>83</v>
      </c>
      <c r="B9" s="41" t="s">
        <v>84</v>
      </c>
      <c r="C9" s="42" t="s">
        <v>85</v>
      </c>
      <c r="D9" s="42" t="s">
        <v>86</v>
      </c>
      <c r="E9" s="42" t="s">
        <v>87</v>
      </c>
      <c r="F9" s="42" t="s">
        <v>88</v>
      </c>
      <c r="G9" s="42" t="s">
        <v>89</v>
      </c>
      <c r="H9" s="42" t="s">
        <v>90</v>
      </c>
      <c r="I9" s="42" t="s">
        <v>91</v>
      </c>
      <c r="J9" s="42" t="s">
        <v>92</v>
      </c>
      <c r="K9" s="42" t="s">
        <v>93</v>
      </c>
      <c r="L9" s="42" t="s">
        <v>94</v>
      </c>
      <c r="M9" s="42" t="s">
        <v>95</v>
      </c>
      <c r="N9" s="42" t="s">
        <v>96</v>
      </c>
      <c r="O9" s="42" t="s">
        <v>97</v>
      </c>
      <c r="P9" s="42" t="s">
        <v>98</v>
      </c>
      <c r="Q9" s="42" t="s">
        <v>99</v>
      </c>
      <c r="R9" s="42" t="s">
        <v>100</v>
      </c>
      <c r="S9" s="42" t="s">
        <v>101</v>
      </c>
      <c r="T9" s="42" t="s">
        <v>102</v>
      </c>
      <c r="U9" s="42" t="s">
        <v>103</v>
      </c>
      <c r="V9" s="42" t="s">
        <v>104</v>
      </c>
      <c r="W9" s="42" t="s">
        <v>105</v>
      </c>
      <c r="X9" s="43" t="s">
        <v>106</v>
      </c>
      <c r="Y9" s="44" t="s">
        <v>107</v>
      </c>
    </row>
    <row r="10" spans="1:25" x14ac:dyDescent="0.25">
      <c r="A10" s="45" t="s">
        <v>108</v>
      </c>
      <c r="B10" s="45" t="s">
        <v>109</v>
      </c>
      <c r="C10" s="46">
        <v>637.11</v>
      </c>
      <c r="D10" s="46">
        <v>379.8</v>
      </c>
      <c r="E10" s="46">
        <v>21.76</v>
      </c>
      <c r="F10" s="46">
        <v>2813.45</v>
      </c>
      <c r="G10" s="46">
        <v>1178.46</v>
      </c>
      <c r="H10" s="46">
        <v>62.55</v>
      </c>
      <c r="I10" s="46">
        <v>1562.155</v>
      </c>
      <c r="J10" s="46"/>
      <c r="K10" s="46"/>
      <c r="L10" s="46">
        <v>297.22000000000003</v>
      </c>
      <c r="M10" s="46"/>
      <c r="N10" s="46">
        <v>508.95</v>
      </c>
      <c r="O10" s="46">
        <v>450</v>
      </c>
      <c r="P10" s="46">
        <v>315.10000000000002</v>
      </c>
      <c r="Q10" s="46">
        <v>498.15</v>
      </c>
      <c r="R10" s="46">
        <v>3273.33</v>
      </c>
      <c r="S10" s="46">
        <v>3177.58</v>
      </c>
      <c r="T10" s="46">
        <v>654.31500000000005</v>
      </c>
      <c r="U10" s="46">
        <v>3260.3049999999998</v>
      </c>
      <c r="V10" s="46">
        <v>3073.89</v>
      </c>
      <c r="W10" s="46">
        <v>376.05</v>
      </c>
      <c r="X10" s="46">
        <v>22540.174999999999</v>
      </c>
      <c r="Y10" s="47">
        <v>0</v>
      </c>
    </row>
    <row r="11" spans="1:25" x14ac:dyDescent="0.25">
      <c r="A11" s="45" t="s">
        <v>110</v>
      </c>
      <c r="B11" s="45" t="s">
        <v>111</v>
      </c>
      <c r="C11" s="46">
        <v>336.68</v>
      </c>
      <c r="D11" s="46">
        <v>481.42</v>
      </c>
      <c r="E11" s="46">
        <v>388.57900000000001</v>
      </c>
      <c r="F11" s="46">
        <v>363.96</v>
      </c>
      <c r="G11" s="46">
        <v>312.76</v>
      </c>
      <c r="H11" s="46">
        <v>264.08</v>
      </c>
      <c r="I11" s="46">
        <v>483.88</v>
      </c>
      <c r="J11" s="46">
        <v>287.36</v>
      </c>
      <c r="K11" s="46">
        <v>434.74</v>
      </c>
      <c r="L11" s="46">
        <v>375.05900000000003</v>
      </c>
      <c r="M11" s="46">
        <v>167.68</v>
      </c>
      <c r="N11" s="46">
        <v>264.86</v>
      </c>
      <c r="O11" s="46">
        <v>267.45999999999998</v>
      </c>
      <c r="P11" s="46">
        <v>146.22</v>
      </c>
      <c r="Q11" s="46">
        <v>70.8</v>
      </c>
      <c r="R11" s="46">
        <v>116.74</v>
      </c>
      <c r="S11" s="46">
        <v>23.5</v>
      </c>
      <c r="T11" s="46">
        <v>47.3</v>
      </c>
      <c r="U11" s="46">
        <v>95</v>
      </c>
      <c r="V11" s="46">
        <v>70.8</v>
      </c>
      <c r="W11" s="46">
        <v>36.26</v>
      </c>
      <c r="X11" s="46">
        <v>5035.1379999999999</v>
      </c>
      <c r="Y11" s="47">
        <v>0</v>
      </c>
    </row>
    <row r="12" spans="1:25" x14ac:dyDescent="0.25">
      <c r="A12" s="45" t="s">
        <v>112</v>
      </c>
      <c r="B12" s="45" t="s">
        <v>113</v>
      </c>
      <c r="C12" s="46">
        <v>170.35</v>
      </c>
      <c r="D12" s="46"/>
      <c r="E12" s="46">
        <v>343.75</v>
      </c>
      <c r="F12" s="46">
        <v>69</v>
      </c>
      <c r="G12" s="46">
        <v>23</v>
      </c>
      <c r="H12" s="46">
        <v>561.1</v>
      </c>
      <c r="I12" s="46">
        <v>23</v>
      </c>
      <c r="J12" s="46">
        <v>1033.5999999999999</v>
      </c>
      <c r="K12" s="46"/>
      <c r="L12" s="46"/>
      <c r="M12" s="46">
        <v>67.942999999999998</v>
      </c>
      <c r="N12" s="46">
        <v>23</v>
      </c>
      <c r="O12" s="46">
        <v>23</v>
      </c>
      <c r="P12" s="46">
        <v>46</v>
      </c>
      <c r="Q12" s="46">
        <v>69</v>
      </c>
      <c r="R12" s="46"/>
      <c r="S12" s="46">
        <v>219.6</v>
      </c>
      <c r="T12" s="46">
        <v>23</v>
      </c>
      <c r="U12" s="46"/>
      <c r="V12" s="46">
        <v>479.7</v>
      </c>
      <c r="W12" s="46"/>
      <c r="X12" s="46">
        <v>3175.0430000000001</v>
      </c>
      <c r="Y12" s="47">
        <v>0</v>
      </c>
    </row>
    <row r="13" spans="1:25" x14ac:dyDescent="0.25">
      <c r="A13" s="45" t="s">
        <v>114</v>
      </c>
      <c r="B13" s="45" t="s">
        <v>115</v>
      </c>
      <c r="C13" s="46"/>
      <c r="D13" s="46"/>
      <c r="E13" s="46"/>
      <c r="F13" s="46">
        <v>49.02</v>
      </c>
      <c r="G13" s="46"/>
      <c r="H13" s="46"/>
      <c r="I13" s="46">
        <v>140</v>
      </c>
      <c r="J13" s="46">
        <v>210</v>
      </c>
      <c r="K13" s="46"/>
      <c r="L13" s="46"/>
      <c r="M13" s="46"/>
      <c r="N13" s="46"/>
      <c r="O13" s="46"/>
      <c r="P13" s="46"/>
      <c r="Q13" s="46">
        <v>423</v>
      </c>
      <c r="R13" s="46">
        <v>24</v>
      </c>
      <c r="S13" s="46">
        <v>396.6</v>
      </c>
      <c r="T13" s="46">
        <v>94.9</v>
      </c>
      <c r="U13" s="46">
        <v>581.30999999999995</v>
      </c>
      <c r="V13" s="46">
        <v>615.38</v>
      </c>
      <c r="W13" s="46"/>
      <c r="X13" s="46">
        <v>2534.21</v>
      </c>
      <c r="Y13" s="47">
        <v>0</v>
      </c>
    </row>
    <row r="14" spans="1:25" x14ac:dyDescent="0.25">
      <c r="A14" s="45" t="s">
        <v>116</v>
      </c>
      <c r="B14" s="45" t="s">
        <v>117</v>
      </c>
      <c r="C14" s="46"/>
      <c r="D14" s="46">
        <v>20.16</v>
      </c>
      <c r="E14" s="46">
        <v>80.402000000000001</v>
      </c>
      <c r="F14" s="46">
        <v>82.828000000000003</v>
      </c>
      <c r="G14" s="46">
        <v>113.86199999999999</v>
      </c>
      <c r="H14" s="46">
        <v>243.93299999999999</v>
      </c>
      <c r="I14" s="46">
        <v>181.542</v>
      </c>
      <c r="J14" s="46">
        <v>203.18</v>
      </c>
      <c r="K14" s="46">
        <v>100.011</v>
      </c>
      <c r="L14" s="46">
        <v>160.947</v>
      </c>
      <c r="M14" s="46">
        <v>100.79300000000001</v>
      </c>
      <c r="N14" s="46">
        <v>138.416</v>
      </c>
      <c r="O14" s="46">
        <v>80.034999999999997</v>
      </c>
      <c r="P14" s="46">
        <v>161.78800000000001</v>
      </c>
      <c r="Q14" s="46">
        <v>40.695</v>
      </c>
      <c r="R14" s="46"/>
      <c r="S14" s="46">
        <v>62.664999999999999</v>
      </c>
      <c r="T14" s="46">
        <v>21.289000000000001</v>
      </c>
      <c r="U14" s="46">
        <v>20.448</v>
      </c>
      <c r="V14" s="46"/>
      <c r="W14" s="46">
        <v>20.736000000000001</v>
      </c>
      <c r="X14" s="46">
        <v>1833.73</v>
      </c>
      <c r="Y14" s="47">
        <v>0</v>
      </c>
    </row>
    <row r="15" spans="1:25" x14ac:dyDescent="0.25">
      <c r="A15" s="45" t="s">
        <v>118</v>
      </c>
      <c r="B15" s="45" t="s">
        <v>119</v>
      </c>
      <c r="C15" s="46">
        <v>22.84</v>
      </c>
      <c r="D15" s="46">
        <v>113.682</v>
      </c>
      <c r="E15" s="46">
        <v>89.63</v>
      </c>
      <c r="F15" s="46">
        <v>22.12</v>
      </c>
      <c r="G15" s="46"/>
      <c r="H15" s="46">
        <v>44.878</v>
      </c>
      <c r="I15" s="46">
        <v>91.126000000000005</v>
      </c>
      <c r="J15" s="46">
        <v>90.695999999999998</v>
      </c>
      <c r="K15" s="46">
        <v>45.78</v>
      </c>
      <c r="L15" s="46">
        <v>111.63800000000001</v>
      </c>
      <c r="M15" s="46">
        <v>134.03800000000001</v>
      </c>
      <c r="N15" s="46">
        <v>45.024000000000001</v>
      </c>
      <c r="O15" s="46">
        <v>22.526</v>
      </c>
      <c r="P15" s="46">
        <v>89.628</v>
      </c>
      <c r="Q15" s="46">
        <v>112.858</v>
      </c>
      <c r="R15" s="46">
        <v>45.508000000000003</v>
      </c>
      <c r="S15" s="46">
        <v>68.085999999999999</v>
      </c>
      <c r="T15" s="46">
        <v>64.537999999999997</v>
      </c>
      <c r="U15" s="46">
        <v>135.226</v>
      </c>
      <c r="V15" s="46"/>
      <c r="W15" s="46">
        <v>62.85</v>
      </c>
      <c r="X15" s="46">
        <v>1412.672</v>
      </c>
      <c r="Y15" s="47">
        <v>0</v>
      </c>
    </row>
    <row r="16" spans="1:25" x14ac:dyDescent="0.25">
      <c r="A16" s="45" t="s">
        <v>120</v>
      </c>
      <c r="B16" s="45" t="s">
        <v>121</v>
      </c>
      <c r="C16" s="46">
        <v>38.384999999999998</v>
      </c>
      <c r="D16" s="46">
        <v>17.72</v>
      </c>
      <c r="E16" s="46">
        <v>19.106999999999999</v>
      </c>
      <c r="F16" s="46">
        <v>19.109000000000002</v>
      </c>
      <c r="G16" s="46">
        <v>16.712</v>
      </c>
      <c r="H16" s="46">
        <v>36.390999999999998</v>
      </c>
      <c r="I16" s="46">
        <v>19.219000000000001</v>
      </c>
      <c r="J16" s="46">
        <v>33.750999999999998</v>
      </c>
      <c r="K16" s="46">
        <v>36.420999999999999</v>
      </c>
      <c r="L16" s="46">
        <v>37.43</v>
      </c>
      <c r="M16" s="46"/>
      <c r="N16" s="46"/>
      <c r="O16" s="46"/>
      <c r="P16" s="46">
        <v>37.488</v>
      </c>
      <c r="Q16" s="46">
        <v>72.353999999999999</v>
      </c>
      <c r="R16" s="46">
        <v>17.605</v>
      </c>
      <c r="S16" s="46">
        <v>19.146999999999998</v>
      </c>
      <c r="T16" s="46">
        <v>36.957000000000001</v>
      </c>
      <c r="U16" s="46">
        <v>18.242000000000001</v>
      </c>
      <c r="V16" s="46">
        <v>17.795000000000002</v>
      </c>
      <c r="W16" s="46">
        <v>19.193999999999999</v>
      </c>
      <c r="X16" s="46">
        <v>513.02700000000004</v>
      </c>
      <c r="Y16" s="47">
        <v>0</v>
      </c>
    </row>
    <row r="17" spans="1:25" x14ac:dyDescent="0.25">
      <c r="A17" s="45" t="s">
        <v>122</v>
      </c>
      <c r="B17" s="45" t="s">
        <v>123</v>
      </c>
      <c r="C17" s="46"/>
      <c r="D17" s="46">
        <v>43.32</v>
      </c>
      <c r="E17" s="46">
        <v>44.683999999999997</v>
      </c>
      <c r="F17" s="46">
        <v>21.602</v>
      </c>
      <c r="G17" s="46">
        <v>45.042000000000002</v>
      </c>
      <c r="H17" s="46">
        <v>67.004000000000005</v>
      </c>
      <c r="I17" s="46">
        <v>22.86</v>
      </c>
      <c r="J17" s="46">
        <v>23.12</v>
      </c>
      <c r="K17" s="46">
        <v>23</v>
      </c>
      <c r="L17" s="46">
        <v>22.8</v>
      </c>
      <c r="M17" s="46">
        <v>23.18</v>
      </c>
      <c r="N17" s="46"/>
      <c r="O17" s="46">
        <v>23.34</v>
      </c>
      <c r="P17" s="46">
        <v>45.44</v>
      </c>
      <c r="Q17" s="46"/>
      <c r="R17" s="46"/>
      <c r="S17" s="46"/>
      <c r="T17" s="46">
        <v>23</v>
      </c>
      <c r="U17" s="46"/>
      <c r="V17" s="46">
        <v>23</v>
      </c>
      <c r="W17" s="46">
        <v>23</v>
      </c>
      <c r="X17" s="46">
        <v>474.392</v>
      </c>
      <c r="Y17" s="47">
        <v>0</v>
      </c>
    </row>
    <row r="18" spans="1:25" x14ac:dyDescent="0.25">
      <c r="A18" s="45" t="s">
        <v>124</v>
      </c>
      <c r="B18" s="45" t="s">
        <v>125</v>
      </c>
      <c r="C18" s="46"/>
      <c r="D18" s="46">
        <v>81</v>
      </c>
      <c r="E18" s="46">
        <v>80.55</v>
      </c>
      <c r="F18" s="46">
        <v>19.8</v>
      </c>
      <c r="G18" s="46"/>
      <c r="H18" s="46"/>
      <c r="I18" s="46"/>
      <c r="J18" s="46"/>
      <c r="K18" s="46"/>
      <c r="L18" s="46"/>
      <c r="M18" s="46">
        <v>60.5</v>
      </c>
      <c r="N18" s="46">
        <v>40</v>
      </c>
      <c r="O18" s="46">
        <v>80.75</v>
      </c>
      <c r="P18" s="46">
        <v>20.43</v>
      </c>
      <c r="Q18" s="46">
        <v>20.25</v>
      </c>
      <c r="R18" s="46">
        <v>17.329999999999998</v>
      </c>
      <c r="S18" s="46"/>
      <c r="T18" s="46">
        <v>40</v>
      </c>
      <c r="U18" s="46"/>
      <c r="V18" s="46"/>
      <c r="W18" s="46"/>
      <c r="X18" s="46">
        <v>460.61</v>
      </c>
      <c r="Y18" s="47">
        <v>0</v>
      </c>
    </row>
    <row r="19" spans="1:25" x14ac:dyDescent="0.25">
      <c r="A19" s="45" t="s">
        <v>126</v>
      </c>
      <c r="B19" s="45" t="s">
        <v>127</v>
      </c>
      <c r="C19" s="46">
        <v>19.584</v>
      </c>
      <c r="D19" s="46">
        <v>19.584</v>
      </c>
      <c r="E19" s="46">
        <v>19.584</v>
      </c>
      <c r="F19" s="46">
        <v>19.584</v>
      </c>
      <c r="G19" s="46">
        <v>19.584</v>
      </c>
      <c r="H19" s="46">
        <v>19.584</v>
      </c>
      <c r="I19" s="46">
        <v>19.584</v>
      </c>
      <c r="J19" s="46">
        <v>39.167999999999999</v>
      </c>
      <c r="K19" s="46">
        <v>19.584</v>
      </c>
      <c r="L19" s="46">
        <v>19.584</v>
      </c>
      <c r="M19" s="46">
        <v>19.584</v>
      </c>
      <c r="N19" s="46">
        <v>19.584</v>
      </c>
      <c r="O19" s="46">
        <v>19.584</v>
      </c>
      <c r="P19" s="46">
        <v>19.584</v>
      </c>
      <c r="Q19" s="46">
        <v>19.584</v>
      </c>
      <c r="R19" s="46">
        <v>19.584</v>
      </c>
      <c r="S19" s="46">
        <v>19.584</v>
      </c>
      <c r="T19" s="46">
        <v>19.584</v>
      </c>
      <c r="U19" s="46">
        <v>19.584</v>
      </c>
      <c r="V19" s="46">
        <v>19.584</v>
      </c>
      <c r="W19" s="46">
        <v>19.584</v>
      </c>
      <c r="X19" s="46">
        <v>430.84800000000001</v>
      </c>
      <c r="Y19" s="47">
        <v>0</v>
      </c>
    </row>
    <row r="20" spans="1:25" x14ac:dyDescent="0.25">
      <c r="A20" s="45" t="s">
        <v>128</v>
      </c>
      <c r="B20" s="45" t="s">
        <v>129</v>
      </c>
      <c r="C20" s="46"/>
      <c r="D20" s="46">
        <v>24.4</v>
      </c>
      <c r="E20" s="46"/>
      <c r="F20" s="46">
        <v>119.5</v>
      </c>
      <c r="G20" s="46">
        <v>90</v>
      </c>
      <c r="H20" s="46"/>
      <c r="I20" s="46">
        <v>23.08</v>
      </c>
      <c r="J20" s="46"/>
      <c r="K20" s="46"/>
      <c r="L20" s="46"/>
      <c r="M20" s="46">
        <v>23.68</v>
      </c>
      <c r="N20" s="46"/>
      <c r="O20" s="46"/>
      <c r="P20" s="46"/>
      <c r="Q20" s="46"/>
      <c r="R20" s="46">
        <v>92.46</v>
      </c>
      <c r="S20" s="46"/>
      <c r="T20" s="46"/>
      <c r="U20" s="46"/>
      <c r="V20" s="46"/>
      <c r="W20" s="46"/>
      <c r="X20" s="46">
        <v>373.12</v>
      </c>
      <c r="Y20" s="47">
        <v>0</v>
      </c>
    </row>
    <row r="21" spans="1:25" x14ac:dyDescent="0.25">
      <c r="A21" s="45" t="s">
        <v>130</v>
      </c>
      <c r="B21" s="45" t="s">
        <v>131</v>
      </c>
      <c r="C21" s="46"/>
      <c r="D21" s="46"/>
      <c r="E21" s="46"/>
      <c r="F21" s="46"/>
      <c r="G21" s="46">
        <v>63</v>
      </c>
      <c r="H21" s="46">
        <v>62.16</v>
      </c>
      <c r="I21" s="46">
        <v>21</v>
      </c>
      <c r="J21" s="46">
        <v>21</v>
      </c>
      <c r="K21" s="46">
        <v>21</v>
      </c>
      <c r="L21" s="46">
        <v>21</v>
      </c>
      <c r="M21" s="46">
        <v>21</v>
      </c>
      <c r="N21" s="46">
        <v>21</v>
      </c>
      <c r="O21" s="46">
        <v>21</v>
      </c>
      <c r="P21" s="46">
        <v>21</v>
      </c>
      <c r="Q21" s="46">
        <v>20.16</v>
      </c>
      <c r="R21" s="46"/>
      <c r="S21" s="46"/>
      <c r="T21" s="46"/>
      <c r="U21" s="46"/>
      <c r="V21" s="46"/>
      <c r="W21" s="46">
        <v>20.16</v>
      </c>
      <c r="X21" s="46">
        <v>333.48</v>
      </c>
      <c r="Y21" s="47">
        <v>0</v>
      </c>
    </row>
    <row r="22" spans="1:25" x14ac:dyDescent="0.25">
      <c r="A22" s="45" t="s">
        <v>132</v>
      </c>
      <c r="B22" s="45" t="s">
        <v>133</v>
      </c>
      <c r="C22" s="46"/>
      <c r="D22" s="46"/>
      <c r="E22" s="46">
        <v>65</v>
      </c>
      <c r="F22" s="46"/>
      <c r="G22" s="46">
        <v>23</v>
      </c>
      <c r="H22" s="46">
        <v>23</v>
      </c>
      <c r="I22" s="46"/>
      <c r="J22" s="46">
        <v>23</v>
      </c>
      <c r="K22" s="46">
        <v>23</v>
      </c>
      <c r="L22" s="46">
        <v>23</v>
      </c>
      <c r="M22" s="46"/>
      <c r="N22" s="46">
        <v>23</v>
      </c>
      <c r="O22" s="46">
        <v>46</v>
      </c>
      <c r="P22" s="46"/>
      <c r="Q22" s="46"/>
      <c r="R22" s="46"/>
      <c r="S22" s="46"/>
      <c r="T22" s="46"/>
      <c r="U22" s="46"/>
      <c r="V22" s="46">
        <v>23</v>
      </c>
      <c r="W22" s="46"/>
      <c r="X22" s="46">
        <v>272</v>
      </c>
      <c r="Y22" s="47">
        <v>0</v>
      </c>
    </row>
    <row r="23" spans="1:25" x14ac:dyDescent="0.25">
      <c r="A23" s="45" t="s">
        <v>134</v>
      </c>
      <c r="B23" s="45" t="s">
        <v>135</v>
      </c>
      <c r="C23" s="46"/>
      <c r="D23" s="46"/>
      <c r="E23" s="46"/>
      <c r="F23" s="46"/>
      <c r="G23" s="46"/>
      <c r="H23" s="46"/>
      <c r="I23" s="46"/>
      <c r="J23" s="46">
        <v>22.34</v>
      </c>
      <c r="K23" s="46">
        <v>201.34</v>
      </c>
      <c r="L23" s="46"/>
      <c r="M23" s="46"/>
      <c r="N23" s="46"/>
      <c r="O23" s="46"/>
      <c r="P23" s="46"/>
      <c r="Q23" s="46"/>
      <c r="R23" s="46"/>
      <c r="S23" s="46"/>
      <c r="T23" s="46"/>
      <c r="U23" s="46"/>
      <c r="V23" s="46"/>
      <c r="W23" s="46"/>
      <c r="X23" s="46">
        <v>223.68</v>
      </c>
      <c r="Y23" s="47">
        <v>0</v>
      </c>
    </row>
    <row r="24" spans="1:25" x14ac:dyDescent="0.25">
      <c r="A24" s="45" t="s">
        <v>136</v>
      </c>
      <c r="B24" s="45" t="s">
        <v>137</v>
      </c>
      <c r="C24" s="46"/>
      <c r="D24" s="46"/>
      <c r="E24" s="46">
        <v>22.95</v>
      </c>
      <c r="F24" s="46"/>
      <c r="G24" s="46">
        <v>45.82</v>
      </c>
      <c r="H24" s="46">
        <v>23</v>
      </c>
      <c r="I24" s="46"/>
      <c r="J24" s="46"/>
      <c r="K24" s="46">
        <v>36</v>
      </c>
      <c r="L24" s="46">
        <v>22.9</v>
      </c>
      <c r="M24" s="46"/>
      <c r="N24" s="46">
        <v>23</v>
      </c>
      <c r="O24" s="46">
        <v>23</v>
      </c>
      <c r="P24" s="46"/>
      <c r="Q24" s="46"/>
      <c r="R24" s="46"/>
      <c r="S24" s="46"/>
      <c r="T24" s="46"/>
      <c r="U24" s="46"/>
      <c r="V24" s="46">
        <v>22.68</v>
      </c>
      <c r="W24" s="46"/>
      <c r="X24" s="46">
        <v>219.35</v>
      </c>
      <c r="Y24" s="47">
        <v>0</v>
      </c>
    </row>
    <row r="25" spans="1:25" x14ac:dyDescent="0.25">
      <c r="A25" s="45" t="s">
        <v>138</v>
      </c>
      <c r="B25" s="45" t="s">
        <v>139</v>
      </c>
      <c r="C25" s="46"/>
      <c r="D25" s="46"/>
      <c r="E25" s="46"/>
      <c r="F25" s="46">
        <v>115</v>
      </c>
      <c r="G25" s="46">
        <v>22</v>
      </c>
      <c r="H25" s="46"/>
      <c r="I25" s="46"/>
      <c r="J25" s="46">
        <v>22</v>
      </c>
      <c r="K25" s="46"/>
      <c r="L25" s="46"/>
      <c r="M25" s="46"/>
      <c r="N25" s="46"/>
      <c r="O25" s="46"/>
      <c r="P25" s="46"/>
      <c r="Q25" s="46"/>
      <c r="R25" s="46"/>
      <c r="S25" s="46"/>
      <c r="T25" s="46"/>
      <c r="U25" s="46"/>
      <c r="V25" s="46"/>
      <c r="W25" s="46"/>
      <c r="X25" s="46">
        <v>159</v>
      </c>
      <c r="Y25" s="47">
        <v>0</v>
      </c>
    </row>
    <row r="26" spans="1:25" x14ac:dyDescent="0.25">
      <c r="A26" s="45" t="s">
        <v>140</v>
      </c>
      <c r="B26" s="45" t="s">
        <v>141</v>
      </c>
      <c r="C26" s="46"/>
      <c r="D26" s="46">
        <v>9.5299999999999994</v>
      </c>
      <c r="E26" s="46"/>
      <c r="F26" s="46">
        <v>2.08</v>
      </c>
      <c r="G26" s="46">
        <v>0.16632</v>
      </c>
      <c r="H26" s="46">
        <v>21.9955</v>
      </c>
      <c r="I26" s="46">
        <v>4.05</v>
      </c>
      <c r="J26" s="46"/>
      <c r="K26" s="46">
        <v>4.09</v>
      </c>
      <c r="L26" s="46">
        <v>9.0980000000000008</v>
      </c>
      <c r="M26" s="46">
        <v>7.2279999999999998</v>
      </c>
      <c r="N26" s="46">
        <v>18.24025</v>
      </c>
      <c r="O26" s="46">
        <v>3.8</v>
      </c>
      <c r="P26" s="46">
        <v>6.4</v>
      </c>
      <c r="Q26" s="46">
        <v>10.686</v>
      </c>
      <c r="R26" s="46">
        <v>5.29</v>
      </c>
      <c r="S26" s="46">
        <v>5.2064000000000004</v>
      </c>
      <c r="T26" s="46">
        <v>7.5759999999999996</v>
      </c>
      <c r="U26" s="46">
        <v>13.272</v>
      </c>
      <c r="V26" s="46">
        <v>12</v>
      </c>
      <c r="W26" s="46"/>
      <c r="X26" s="46">
        <v>140.70847000000001</v>
      </c>
      <c r="Y26" s="47">
        <v>0</v>
      </c>
    </row>
    <row r="27" spans="1:25" x14ac:dyDescent="0.25">
      <c r="A27" s="45" t="s">
        <v>142</v>
      </c>
      <c r="B27" s="45" t="s">
        <v>143</v>
      </c>
      <c r="C27" s="46"/>
      <c r="D27" s="46"/>
      <c r="E27" s="46"/>
      <c r="F27" s="46"/>
      <c r="G27" s="46"/>
      <c r="H27" s="46"/>
      <c r="I27" s="46"/>
      <c r="J27" s="46"/>
      <c r="K27" s="46"/>
      <c r="L27" s="46"/>
      <c r="M27" s="46"/>
      <c r="N27" s="46"/>
      <c r="O27" s="46"/>
      <c r="P27" s="46"/>
      <c r="Q27" s="46"/>
      <c r="R27" s="46"/>
      <c r="S27" s="46">
        <v>21.36</v>
      </c>
      <c r="T27" s="46">
        <v>23</v>
      </c>
      <c r="U27" s="46"/>
      <c r="V27" s="46"/>
      <c r="W27" s="46">
        <v>91.96</v>
      </c>
      <c r="X27" s="46">
        <v>136.32</v>
      </c>
      <c r="Y27" s="47">
        <v>0</v>
      </c>
    </row>
    <row r="28" spans="1:25" x14ac:dyDescent="0.25">
      <c r="A28" s="45" t="s">
        <v>144</v>
      </c>
      <c r="B28" s="45" t="s">
        <v>145</v>
      </c>
      <c r="C28" s="46"/>
      <c r="D28" s="46"/>
      <c r="E28" s="46"/>
      <c r="F28" s="46"/>
      <c r="G28" s="46"/>
      <c r="H28" s="46"/>
      <c r="I28" s="46">
        <v>47.76</v>
      </c>
      <c r="J28" s="46">
        <v>70.88</v>
      </c>
      <c r="K28" s="46"/>
      <c r="L28" s="46"/>
      <c r="M28" s="46"/>
      <c r="N28" s="46"/>
      <c r="O28" s="46"/>
      <c r="P28" s="46"/>
      <c r="Q28" s="46"/>
      <c r="R28" s="46"/>
      <c r="S28" s="46"/>
      <c r="T28" s="46"/>
      <c r="U28" s="46"/>
      <c r="V28" s="46"/>
      <c r="W28" s="46"/>
      <c r="X28" s="46">
        <v>118.64</v>
      </c>
      <c r="Y28" s="47">
        <v>0</v>
      </c>
    </row>
    <row r="29" spans="1:25" x14ac:dyDescent="0.25">
      <c r="A29" s="45" t="s">
        <v>146</v>
      </c>
      <c r="B29" s="45" t="s">
        <v>147</v>
      </c>
      <c r="C29" s="46">
        <v>80.239999999999995</v>
      </c>
      <c r="D29" s="46"/>
      <c r="E29" s="46"/>
      <c r="F29" s="46"/>
      <c r="G29" s="46"/>
      <c r="H29" s="46"/>
      <c r="I29" s="46"/>
      <c r="J29" s="46"/>
      <c r="K29" s="46"/>
      <c r="L29" s="46"/>
      <c r="M29" s="46"/>
      <c r="N29" s="46"/>
      <c r="O29" s="46"/>
      <c r="P29" s="46"/>
      <c r="Q29" s="46"/>
      <c r="R29" s="46"/>
      <c r="S29" s="46"/>
      <c r="T29" s="46"/>
      <c r="U29" s="46"/>
      <c r="V29" s="46"/>
      <c r="W29" s="46">
        <v>21.24</v>
      </c>
      <c r="X29" s="46">
        <v>101.48</v>
      </c>
      <c r="Y29" s="47">
        <v>0</v>
      </c>
    </row>
    <row r="30" spans="1:25" x14ac:dyDescent="0.25">
      <c r="A30" s="45" t="s">
        <v>148</v>
      </c>
      <c r="B30" s="45" t="s">
        <v>149</v>
      </c>
      <c r="C30" s="46"/>
      <c r="D30" s="46"/>
      <c r="E30" s="46"/>
      <c r="F30" s="46">
        <v>20</v>
      </c>
      <c r="G30" s="46"/>
      <c r="H30" s="46"/>
      <c r="I30" s="46"/>
      <c r="J30" s="46"/>
      <c r="K30" s="46">
        <v>20</v>
      </c>
      <c r="L30" s="46"/>
      <c r="M30" s="46"/>
      <c r="N30" s="46"/>
      <c r="O30" s="46">
        <v>40.25</v>
      </c>
      <c r="P30" s="46"/>
      <c r="Q30" s="46">
        <v>20</v>
      </c>
      <c r="R30" s="46"/>
      <c r="S30" s="46"/>
      <c r="T30" s="46"/>
      <c r="U30" s="46"/>
      <c r="V30" s="46"/>
      <c r="W30" s="46"/>
      <c r="X30" s="46">
        <v>100.25</v>
      </c>
      <c r="Y30" s="47">
        <v>0</v>
      </c>
    </row>
    <row r="31" spans="1:25" x14ac:dyDescent="0.25">
      <c r="A31" s="45" t="s">
        <v>150</v>
      </c>
      <c r="B31" s="45" t="s">
        <v>151</v>
      </c>
      <c r="C31" s="46"/>
      <c r="D31" s="46"/>
      <c r="E31" s="46">
        <v>2.2033999999999998</v>
      </c>
      <c r="F31" s="46"/>
      <c r="G31" s="46"/>
      <c r="H31" s="46"/>
      <c r="I31" s="46">
        <v>21.736000000000001</v>
      </c>
      <c r="J31" s="46">
        <v>5.4694000000000003</v>
      </c>
      <c r="K31" s="46">
        <v>13.632999999999999</v>
      </c>
      <c r="L31" s="46"/>
      <c r="M31" s="46">
        <v>11.281000000000001</v>
      </c>
      <c r="N31" s="46">
        <v>10.99</v>
      </c>
      <c r="O31" s="46"/>
      <c r="P31" s="46">
        <v>5.5938999999999997</v>
      </c>
      <c r="Q31" s="46">
        <v>0.99</v>
      </c>
      <c r="R31" s="46">
        <v>17.739999999999998</v>
      </c>
      <c r="S31" s="46"/>
      <c r="T31" s="46"/>
      <c r="U31" s="46"/>
      <c r="V31" s="46"/>
      <c r="W31" s="46"/>
      <c r="X31" s="46">
        <v>89.636700000000005</v>
      </c>
      <c r="Y31" s="47">
        <v>0</v>
      </c>
    </row>
    <row r="32" spans="1:25" x14ac:dyDescent="0.25">
      <c r="A32" s="45" t="s">
        <v>152</v>
      </c>
      <c r="B32" s="45" t="s">
        <v>153</v>
      </c>
      <c r="C32" s="46">
        <v>23</v>
      </c>
      <c r="D32" s="46"/>
      <c r="E32" s="46">
        <v>22</v>
      </c>
      <c r="F32" s="46"/>
      <c r="G32" s="46"/>
      <c r="H32" s="46"/>
      <c r="I32" s="46">
        <v>22</v>
      </c>
      <c r="J32" s="46"/>
      <c r="K32" s="46"/>
      <c r="L32" s="46"/>
      <c r="M32" s="46">
        <v>22</v>
      </c>
      <c r="N32" s="46"/>
      <c r="O32" s="46"/>
      <c r="P32" s="46"/>
      <c r="Q32" s="46"/>
      <c r="R32" s="46"/>
      <c r="S32" s="46"/>
      <c r="T32" s="46"/>
      <c r="U32" s="46"/>
      <c r="V32" s="46"/>
      <c r="W32" s="46"/>
      <c r="X32" s="46">
        <v>89</v>
      </c>
      <c r="Y32" s="47">
        <v>0</v>
      </c>
    </row>
    <row r="33" spans="1:25" x14ac:dyDescent="0.25">
      <c r="A33" s="45" t="s">
        <v>154</v>
      </c>
      <c r="B33" s="45" t="s">
        <v>155</v>
      </c>
      <c r="C33" s="46"/>
      <c r="D33" s="46"/>
      <c r="E33" s="46"/>
      <c r="F33" s="46"/>
      <c r="G33" s="46"/>
      <c r="H33" s="46"/>
      <c r="I33" s="46"/>
      <c r="J33" s="46"/>
      <c r="K33" s="46"/>
      <c r="L33" s="46"/>
      <c r="M33" s="46"/>
      <c r="N33" s="46"/>
      <c r="O33" s="46"/>
      <c r="P33" s="46">
        <v>23</v>
      </c>
      <c r="Q33" s="46"/>
      <c r="R33" s="46"/>
      <c r="S33" s="46"/>
      <c r="T33" s="46"/>
      <c r="U33" s="46"/>
      <c r="V33" s="46"/>
      <c r="W33" s="46">
        <v>26</v>
      </c>
      <c r="X33" s="46">
        <v>49</v>
      </c>
      <c r="Y33" s="47">
        <v>0</v>
      </c>
    </row>
    <row r="34" spans="1:25" x14ac:dyDescent="0.25">
      <c r="A34" s="45" t="s">
        <v>156</v>
      </c>
      <c r="B34" s="45" t="s">
        <v>157</v>
      </c>
      <c r="C34" s="46"/>
      <c r="D34" s="46"/>
      <c r="E34" s="46">
        <v>22.02</v>
      </c>
      <c r="F34" s="46"/>
      <c r="G34" s="46">
        <v>22.02</v>
      </c>
      <c r="H34" s="46"/>
      <c r="I34" s="46"/>
      <c r="J34" s="46"/>
      <c r="K34" s="46"/>
      <c r="L34" s="46"/>
      <c r="M34" s="46"/>
      <c r="N34" s="46"/>
      <c r="O34" s="46"/>
      <c r="P34" s="46"/>
      <c r="Q34" s="46"/>
      <c r="R34" s="46"/>
      <c r="S34" s="46"/>
      <c r="T34" s="46"/>
      <c r="U34" s="46"/>
      <c r="V34" s="46"/>
      <c r="W34" s="46"/>
      <c r="X34" s="46">
        <v>44.04</v>
      </c>
      <c r="Y34" s="47">
        <v>0</v>
      </c>
    </row>
    <row r="35" spans="1:25" x14ac:dyDescent="0.25">
      <c r="A35" s="45" t="s">
        <v>158</v>
      </c>
      <c r="B35" s="45" t="s">
        <v>159</v>
      </c>
      <c r="C35" s="46"/>
      <c r="D35" s="46">
        <v>7.4115000000000002</v>
      </c>
      <c r="E35" s="46"/>
      <c r="F35" s="46"/>
      <c r="G35" s="46"/>
      <c r="H35" s="46">
        <v>11.0695</v>
      </c>
      <c r="I35" s="46"/>
      <c r="J35" s="46"/>
      <c r="K35" s="46"/>
      <c r="L35" s="46">
        <v>0.48599999999999999</v>
      </c>
      <c r="M35" s="46">
        <v>0.48</v>
      </c>
      <c r="N35" s="46">
        <v>9.49</v>
      </c>
      <c r="O35" s="46">
        <v>1.456</v>
      </c>
      <c r="P35" s="46">
        <v>1.458</v>
      </c>
      <c r="Q35" s="46"/>
      <c r="R35" s="46"/>
      <c r="S35" s="46">
        <v>1.696</v>
      </c>
      <c r="T35" s="46"/>
      <c r="U35" s="46">
        <v>5.8319999999999999</v>
      </c>
      <c r="V35" s="46"/>
      <c r="W35" s="46"/>
      <c r="X35" s="46">
        <v>39.378999999999998</v>
      </c>
      <c r="Y35" s="47">
        <v>0</v>
      </c>
    </row>
    <row r="36" spans="1:25" x14ac:dyDescent="0.25">
      <c r="A36" s="45" t="s">
        <v>160</v>
      </c>
      <c r="B36" s="45" t="s">
        <v>161</v>
      </c>
      <c r="C36" s="46"/>
      <c r="D36" s="46"/>
      <c r="E36" s="46"/>
      <c r="F36" s="46"/>
      <c r="G36" s="46"/>
      <c r="H36" s="46"/>
      <c r="I36" s="46"/>
      <c r="J36" s="46"/>
      <c r="K36" s="46">
        <v>10</v>
      </c>
      <c r="L36" s="46">
        <v>23</v>
      </c>
      <c r="M36" s="46"/>
      <c r="N36" s="46"/>
      <c r="O36" s="46"/>
      <c r="P36" s="46"/>
      <c r="Q36" s="46"/>
      <c r="R36" s="46"/>
      <c r="S36" s="46"/>
      <c r="T36" s="46"/>
      <c r="U36" s="46"/>
      <c r="V36" s="46"/>
      <c r="W36" s="46"/>
      <c r="X36" s="46">
        <v>33</v>
      </c>
      <c r="Y36" s="47">
        <v>0</v>
      </c>
    </row>
    <row r="37" spans="1:25" x14ac:dyDescent="0.25">
      <c r="A37" s="45" t="s">
        <v>162</v>
      </c>
      <c r="B37" s="45" t="s">
        <v>163</v>
      </c>
      <c r="C37" s="46"/>
      <c r="D37" s="46">
        <v>1.8979999999999999</v>
      </c>
      <c r="E37" s="46"/>
      <c r="F37" s="46">
        <v>3.8460000000000001</v>
      </c>
      <c r="G37" s="46">
        <v>0.96684000000000003</v>
      </c>
      <c r="H37" s="46">
        <v>3.8820000000000001</v>
      </c>
      <c r="I37" s="46">
        <v>3.6520000000000001</v>
      </c>
      <c r="J37" s="46"/>
      <c r="K37" s="46">
        <v>1.24</v>
      </c>
      <c r="L37" s="46"/>
      <c r="M37" s="46">
        <v>1.6639999999999999</v>
      </c>
      <c r="N37" s="46">
        <v>2.036</v>
      </c>
      <c r="O37" s="46">
        <v>2.9180000000000001</v>
      </c>
      <c r="P37" s="46"/>
      <c r="Q37" s="46"/>
      <c r="R37" s="46">
        <v>2.4239999999999999</v>
      </c>
      <c r="S37" s="46">
        <v>0.876</v>
      </c>
      <c r="T37" s="46">
        <v>1.5576000000000001</v>
      </c>
      <c r="U37" s="46"/>
      <c r="V37" s="46"/>
      <c r="W37" s="46"/>
      <c r="X37" s="46">
        <v>26.960439999999998</v>
      </c>
      <c r="Y37" s="47">
        <v>0</v>
      </c>
    </row>
    <row r="38" spans="1:25" x14ac:dyDescent="0.25">
      <c r="A38" s="45" t="s">
        <v>164</v>
      </c>
      <c r="B38" s="45" t="s">
        <v>165</v>
      </c>
      <c r="C38" s="46"/>
      <c r="D38" s="46"/>
      <c r="E38" s="46"/>
      <c r="F38" s="46"/>
      <c r="G38" s="46"/>
      <c r="H38" s="46"/>
      <c r="I38" s="46"/>
      <c r="J38" s="46"/>
      <c r="K38" s="46"/>
      <c r="L38" s="46"/>
      <c r="M38" s="46"/>
      <c r="N38" s="46"/>
      <c r="O38" s="46"/>
      <c r="P38" s="46"/>
      <c r="Q38" s="46"/>
      <c r="R38" s="46"/>
      <c r="S38" s="46"/>
      <c r="T38" s="46">
        <v>23.83</v>
      </c>
      <c r="U38" s="46"/>
      <c r="V38" s="46"/>
      <c r="W38" s="46"/>
      <c r="X38" s="46">
        <v>23.83</v>
      </c>
      <c r="Y38" s="47">
        <v>0</v>
      </c>
    </row>
    <row r="39" spans="1:25" x14ac:dyDescent="0.25">
      <c r="A39" s="45" t="s">
        <v>166</v>
      </c>
      <c r="B39" s="45" t="s">
        <v>167</v>
      </c>
      <c r="C39" s="46"/>
      <c r="D39" s="46"/>
      <c r="E39" s="46"/>
      <c r="F39" s="46"/>
      <c r="G39" s="46"/>
      <c r="H39" s="46">
        <v>22</v>
      </c>
      <c r="I39" s="46"/>
      <c r="J39" s="46"/>
      <c r="K39" s="46"/>
      <c r="L39" s="46"/>
      <c r="M39" s="46"/>
      <c r="N39" s="46"/>
      <c r="O39" s="46"/>
      <c r="P39" s="46"/>
      <c r="Q39" s="46"/>
      <c r="R39" s="46"/>
      <c r="S39" s="46"/>
      <c r="T39" s="46"/>
      <c r="U39" s="46"/>
      <c r="V39" s="46"/>
      <c r="W39" s="46"/>
      <c r="X39" s="46">
        <v>22</v>
      </c>
      <c r="Y39" s="47">
        <v>0</v>
      </c>
    </row>
    <row r="40" spans="1:25" x14ac:dyDescent="0.25">
      <c r="A40" s="45" t="s">
        <v>168</v>
      </c>
      <c r="B40" s="45" t="s">
        <v>169</v>
      </c>
      <c r="C40" s="46"/>
      <c r="D40" s="46"/>
      <c r="E40" s="46"/>
      <c r="F40" s="46"/>
      <c r="G40" s="46"/>
      <c r="H40" s="46"/>
      <c r="I40" s="46"/>
      <c r="J40" s="46"/>
      <c r="K40" s="46"/>
      <c r="L40" s="46"/>
      <c r="M40" s="46">
        <v>20</v>
      </c>
      <c r="N40" s="46"/>
      <c r="O40" s="46"/>
      <c r="P40" s="46"/>
      <c r="Q40" s="46"/>
      <c r="R40" s="46"/>
      <c r="S40" s="46"/>
      <c r="T40" s="46"/>
      <c r="U40" s="46"/>
      <c r="V40" s="46"/>
      <c r="W40" s="46"/>
      <c r="X40" s="46">
        <v>20</v>
      </c>
      <c r="Y40" s="47">
        <v>0</v>
      </c>
    </row>
    <row r="41" spans="1:25" x14ac:dyDescent="0.25">
      <c r="A41" s="45" t="s">
        <v>170</v>
      </c>
      <c r="B41" s="45" t="s">
        <v>171</v>
      </c>
      <c r="C41" s="46"/>
      <c r="D41" s="46"/>
      <c r="E41" s="46"/>
      <c r="F41" s="46"/>
      <c r="G41" s="46"/>
      <c r="H41" s="46"/>
      <c r="I41" s="46"/>
      <c r="J41" s="46"/>
      <c r="K41" s="46"/>
      <c r="L41" s="46"/>
      <c r="M41" s="46"/>
      <c r="N41" s="46"/>
      <c r="O41" s="46"/>
      <c r="P41" s="46"/>
      <c r="Q41" s="46"/>
      <c r="R41" s="46"/>
      <c r="S41" s="46"/>
      <c r="T41" s="46"/>
      <c r="U41" s="46">
        <v>20</v>
      </c>
      <c r="V41" s="46"/>
      <c r="W41" s="46"/>
      <c r="X41" s="46">
        <v>20</v>
      </c>
      <c r="Y41" s="47">
        <v>0</v>
      </c>
    </row>
    <row r="42" spans="1:25" x14ac:dyDescent="0.25">
      <c r="A42" s="45" t="s">
        <v>172</v>
      </c>
      <c r="B42" s="45" t="s">
        <v>173</v>
      </c>
      <c r="C42" s="46"/>
      <c r="D42" s="46">
        <v>0.36</v>
      </c>
      <c r="E42" s="46"/>
      <c r="F42" s="46"/>
      <c r="G42" s="46"/>
      <c r="H42" s="46">
        <v>3.4369999999999998</v>
      </c>
      <c r="I42" s="46"/>
      <c r="J42" s="46"/>
      <c r="K42" s="46"/>
      <c r="L42" s="46">
        <v>1.8</v>
      </c>
      <c r="M42" s="46"/>
      <c r="N42" s="46">
        <v>1.44</v>
      </c>
      <c r="O42" s="46"/>
      <c r="P42" s="46">
        <v>2.2400000000000002</v>
      </c>
      <c r="Q42" s="46">
        <v>1.9155</v>
      </c>
      <c r="R42" s="46"/>
      <c r="S42" s="46"/>
      <c r="T42" s="46"/>
      <c r="U42" s="46">
        <v>2.3559999999999999</v>
      </c>
      <c r="V42" s="46">
        <v>1.08</v>
      </c>
      <c r="W42" s="46"/>
      <c r="X42" s="46">
        <v>14.628500000000001</v>
      </c>
      <c r="Y42" s="47">
        <v>0</v>
      </c>
    </row>
    <row r="43" spans="1:25" x14ac:dyDescent="0.25">
      <c r="A43" s="45" t="s">
        <v>174</v>
      </c>
      <c r="B43" s="45" t="s">
        <v>175</v>
      </c>
      <c r="C43" s="46"/>
      <c r="D43" s="46"/>
      <c r="E43" s="46"/>
      <c r="F43" s="46"/>
      <c r="G43" s="46"/>
      <c r="H43" s="46"/>
      <c r="I43" s="46">
        <v>5.7050000000000001</v>
      </c>
      <c r="J43" s="46"/>
      <c r="K43" s="46"/>
      <c r="L43" s="46"/>
      <c r="M43" s="46"/>
      <c r="N43" s="46"/>
      <c r="O43" s="46"/>
      <c r="P43" s="46"/>
      <c r="Q43" s="46">
        <v>5.9950000000000001</v>
      </c>
      <c r="R43" s="46">
        <v>2.6349999999999998</v>
      </c>
      <c r="S43" s="46"/>
      <c r="T43" s="46"/>
      <c r="U43" s="46"/>
      <c r="V43" s="46"/>
      <c r="W43" s="46"/>
      <c r="X43" s="46">
        <v>14.335000000000001</v>
      </c>
      <c r="Y43" s="47">
        <v>0</v>
      </c>
    </row>
    <row r="44" spans="1:25" x14ac:dyDescent="0.25">
      <c r="A44" s="45" t="s">
        <v>176</v>
      </c>
      <c r="B44" s="45" t="s">
        <v>177</v>
      </c>
      <c r="C44" s="46"/>
      <c r="D44" s="46"/>
      <c r="E44" s="46"/>
      <c r="F44" s="46"/>
      <c r="G44" s="46"/>
      <c r="H44" s="46"/>
      <c r="I44" s="46"/>
      <c r="J44" s="46"/>
      <c r="K44" s="46"/>
      <c r="L44" s="46"/>
      <c r="M44" s="46"/>
      <c r="N44" s="46"/>
      <c r="O44" s="46"/>
      <c r="P44" s="46"/>
      <c r="Q44" s="46"/>
      <c r="R44" s="46"/>
      <c r="S44" s="46"/>
      <c r="T44" s="46">
        <v>13.257999999999999</v>
      </c>
      <c r="U44" s="46"/>
      <c r="V44" s="46"/>
      <c r="W44" s="46"/>
      <c r="X44" s="46">
        <v>13.257999999999999</v>
      </c>
      <c r="Y44" s="47">
        <v>0</v>
      </c>
    </row>
    <row r="45" spans="1:25" x14ac:dyDescent="0.25">
      <c r="A45" s="45" t="s">
        <v>178</v>
      </c>
      <c r="B45" s="45" t="s">
        <v>179</v>
      </c>
      <c r="C45" s="46"/>
      <c r="D45" s="46"/>
      <c r="E45" s="46"/>
      <c r="F45" s="46"/>
      <c r="G45" s="46"/>
      <c r="H45" s="46"/>
      <c r="I45" s="46"/>
      <c r="J45" s="46"/>
      <c r="K45" s="46"/>
      <c r="L45" s="46"/>
      <c r="M45" s="46"/>
      <c r="N45" s="46">
        <v>11.43</v>
      </c>
      <c r="O45" s="46"/>
      <c r="P45" s="46"/>
      <c r="Q45" s="46"/>
      <c r="R45" s="46"/>
      <c r="S45" s="46"/>
      <c r="T45" s="46"/>
      <c r="U45" s="46"/>
      <c r="V45" s="46"/>
      <c r="W45" s="46"/>
      <c r="X45" s="46">
        <v>11.43</v>
      </c>
      <c r="Y45" s="47">
        <v>0</v>
      </c>
    </row>
    <row r="46" spans="1:25" x14ac:dyDescent="0.25">
      <c r="A46" s="45" t="s">
        <v>180</v>
      </c>
      <c r="B46" s="45" t="s">
        <v>181</v>
      </c>
      <c r="C46" s="46"/>
      <c r="D46" s="46">
        <v>1.9</v>
      </c>
      <c r="E46" s="46"/>
      <c r="F46" s="46">
        <v>2.62</v>
      </c>
      <c r="G46" s="46"/>
      <c r="H46" s="46">
        <v>0.34</v>
      </c>
      <c r="I46" s="46">
        <v>1.4</v>
      </c>
      <c r="J46" s="46"/>
      <c r="K46" s="46">
        <v>1.1000000000000001</v>
      </c>
      <c r="L46" s="46"/>
      <c r="M46" s="46"/>
      <c r="N46" s="46">
        <v>0.38</v>
      </c>
      <c r="O46" s="46"/>
      <c r="P46" s="46"/>
      <c r="Q46" s="46"/>
      <c r="R46" s="46">
        <v>1.52</v>
      </c>
      <c r="S46" s="46">
        <v>0.68</v>
      </c>
      <c r="T46" s="46">
        <v>0.34</v>
      </c>
      <c r="U46" s="46"/>
      <c r="V46" s="46"/>
      <c r="W46" s="46"/>
      <c r="X46" s="46">
        <v>10.28</v>
      </c>
      <c r="Y46" s="47">
        <v>0</v>
      </c>
    </row>
    <row r="47" spans="1:25" x14ac:dyDescent="0.25">
      <c r="A47" s="45" t="s">
        <v>182</v>
      </c>
      <c r="B47" s="45" t="s">
        <v>183</v>
      </c>
      <c r="C47" s="46"/>
      <c r="D47" s="46"/>
      <c r="E47" s="46"/>
      <c r="F47" s="46"/>
      <c r="G47" s="46"/>
      <c r="H47" s="46">
        <v>1.3411</v>
      </c>
      <c r="I47" s="46"/>
      <c r="J47" s="46"/>
      <c r="K47" s="46"/>
      <c r="L47" s="46"/>
      <c r="M47" s="46"/>
      <c r="N47" s="46">
        <v>0.4</v>
      </c>
      <c r="O47" s="46"/>
      <c r="P47" s="46"/>
      <c r="Q47" s="46"/>
      <c r="R47" s="46">
        <v>6.4329999999999998</v>
      </c>
      <c r="S47" s="46"/>
      <c r="T47" s="46"/>
      <c r="U47" s="46"/>
      <c r="V47" s="46"/>
      <c r="W47" s="46"/>
      <c r="X47" s="46">
        <v>8.1740999999999993</v>
      </c>
      <c r="Y47" s="47">
        <v>0</v>
      </c>
    </row>
    <row r="48" spans="1:25" x14ac:dyDescent="0.25">
      <c r="A48" s="45" t="s">
        <v>184</v>
      </c>
      <c r="B48" s="45" t="s">
        <v>185</v>
      </c>
      <c r="C48" s="46"/>
      <c r="D48" s="46"/>
      <c r="E48" s="46"/>
      <c r="F48" s="46"/>
      <c r="G48" s="46"/>
      <c r="H48" s="46"/>
      <c r="I48" s="46"/>
      <c r="J48" s="46">
        <v>1.86</v>
      </c>
      <c r="K48" s="46"/>
      <c r="L48" s="46"/>
      <c r="M48" s="46"/>
      <c r="N48" s="46"/>
      <c r="O48" s="46"/>
      <c r="P48" s="46"/>
      <c r="Q48" s="46">
        <v>5</v>
      </c>
      <c r="R48" s="46"/>
      <c r="S48" s="46"/>
      <c r="T48" s="46"/>
      <c r="U48" s="46"/>
      <c r="V48" s="46"/>
      <c r="W48" s="46"/>
      <c r="X48" s="46">
        <v>6.86</v>
      </c>
      <c r="Y48" s="47">
        <v>0</v>
      </c>
    </row>
    <row r="49" spans="1:25" x14ac:dyDescent="0.25">
      <c r="A49" s="45" t="s">
        <v>186</v>
      </c>
      <c r="B49" s="45" t="s">
        <v>187</v>
      </c>
      <c r="C49" s="46"/>
      <c r="D49" s="46">
        <v>0.36</v>
      </c>
      <c r="E49" s="46"/>
      <c r="F49" s="46">
        <v>1.256</v>
      </c>
      <c r="G49" s="46"/>
      <c r="H49" s="46"/>
      <c r="I49" s="46"/>
      <c r="J49" s="46"/>
      <c r="K49" s="46"/>
      <c r="L49" s="46"/>
      <c r="M49" s="46">
        <v>0.80800000000000005</v>
      </c>
      <c r="N49" s="46">
        <v>1.4</v>
      </c>
      <c r="O49" s="46">
        <v>1.6160000000000001</v>
      </c>
      <c r="P49" s="46"/>
      <c r="Q49" s="46"/>
      <c r="R49" s="46">
        <v>0.26</v>
      </c>
      <c r="S49" s="46"/>
      <c r="T49" s="46"/>
      <c r="U49" s="46"/>
      <c r="V49" s="46"/>
      <c r="W49" s="46"/>
      <c r="X49" s="46">
        <v>5.7</v>
      </c>
      <c r="Y49" s="47">
        <v>0</v>
      </c>
    </row>
    <row r="50" spans="1:25" x14ac:dyDescent="0.25">
      <c r="A50" s="45" t="s">
        <v>188</v>
      </c>
      <c r="B50" s="45" t="s">
        <v>189</v>
      </c>
      <c r="C50" s="46"/>
      <c r="D50" s="46"/>
      <c r="E50" s="46"/>
      <c r="F50" s="46">
        <v>0.624</v>
      </c>
      <c r="G50" s="46"/>
      <c r="H50" s="46">
        <v>0.624</v>
      </c>
      <c r="I50" s="46">
        <v>0.624</v>
      </c>
      <c r="J50" s="46"/>
      <c r="K50" s="46">
        <v>0.41599999999999998</v>
      </c>
      <c r="L50" s="46"/>
      <c r="M50" s="46"/>
      <c r="N50" s="46">
        <v>0.41599999999999998</v>
      </c>
      <c r="O50" s="46"/>
      <c r="P50" s="46"/>
      <c r="Q50" s="46"/>
      <c r="R50" s="46">
        <v>0.41599999999999998</v>
      </c>
      <c r="S50" s="46">
        <v>0.83199999999999996</v>
      </c>
      <c r="T50" s="46">
        <v>0.41599999999999998</v>
      </c>
      <c r="U50" s="46"/>
      <c r="V50" s="46"/>
      <c r="W50" s="46"/>
      <c r="X50" s="46">
        <v>4.3680000000000003</v>
      </c>
      <c r="Y50" s="47">
        <v>0</v>
      </c>
    </row>
    <row r="51" spans="1:25" x14ac:dyDescent="0.25">
      <c r="A51" s="45" t="s">
        <v>190</v>
      </c>
      <c r="B51" s="45" t="s">
        <v>191</v>
      </c>
      <c r="C51" s="46"/>
      <c r="D51" s="46"/>
      <c r="E51" s="46"/>
      <c r="F51" s="46"/>
      <c r="G51" s="46"/>
      <c r="H51" s="46">
        <v>1.7564</v>
      </c>
      <c r="I51" s="46"/>
      <c r="J51" s="46"/>
      <c r="K51" s="46"/>
      <c r="L51" s="46"/>
      <c r="M51" s="46"/>
      <c r="N51" s="46"/>
      <c r="O51" s="46"/>
      <c r="P51" s="46"/>
      <c r="Q51" s="46"/>
      <c r="R51" s="46">
        <v>2.452</v>
      </c>
      <c r="S51" s="46"/>
      <c r="T51" s="46"/>
      <c r="U51" s="46"/>
      <c r="V51" s="46"/>
      <c r="W51" s="46"/>
      <c r="X51" s="46">
        <v>4.2084000000000001</v>
      </c>
      <c r="Y51" s="47">
        <v>0</v>
      </c>
    </row>
    <row r="52" spans="1:25" x14ac:dyDescent="0.25">
      <c r="A52" s="45" t="s">
        <v>192</v>
      </c>
      <c r="B52" s="45" t="s">
        <v>193</v>
      </c>
      <c r="C52" s="46"/>
      <c r="D52" s="46"/>
      <c r="E52" s="46"/>
      <c r="F52" s="46"/>
      <c r="G52" s="46"/>
      <c r="H52" s="46"/>
      <c r="I52" s="46"/>
      <c r="J52" s="46"/>
      <c r="K52" s="46"/>
      <c r="L52" s="46"/>
      <c r="M52" s="46"/>
      <c r="N52" s="46">
        <v>3.27</v>
      </c>
      <c r="O52" s="46"/>
      <c r="P52" s="46"/>
      <c r="Q52" s="46"/>
      <c r="R52" s="46"/>
      <c r="S52" s="46"/>
      <c r="T52" s="46"/>
      <c r="U52" s="46"/>
      <c r="V52" s="46"/>
      <c r="W52" s="46"/>
      <c r="X52" s="46">
        <v>3.27</v>
      </c>
      <c r="Y52" s="47">
        <v>0</v>
      </c>
    </row>
    <row r="53" spans="1:25" x14ac:dyDescent="0.25">
      <c r="A53" s="45" t="s">
        <v>194</v>
      </c>
      <c r="B53" s="45" t="s">
        <v>195</v>
      </c>
      <c r="C53" s="46"/>
      <c r="D53" s="46"/>
      <c r="E53" s="46"/>
      <c r="F53" s="46"/>
      <c r="G53" s="46"/>
      <c r="H53" s="46"/>
      <c r="I53" s="46"/>
      <c r="J53" s="46"/>
      <c r="K53" s="46"/>
      <c r="L53" s="46"/>
      <c r="M53" s="46"/>
      <c r="N53" s="46"/>
      <c r="O53" s="46"/>
      <c r="P53" s="46"/>
      <c r="Q53" s="46"/>
      <c r="R53" s="46">
        <v>0.43795000000000001</v>
      </c>
      <c r="S53" s="46"/>
      <c r="T53" s="46"/>
      <c r="U53" s="46"/>
      <c r="V53" s="46"/>
      <c r="W53" s="46">
        <v>1.594176</v>
      </c>
      <c r="X53" s="46">
        <v>2.0321259999999999</v>
      </c>
      <c r="Y53" s="47">
        <v>0</v>
      </c>
    </row>
    <row r="54" spans="1:25" x14ac:dyDescent="0.25">
      <c r="A54" s="45" t="s">
        <v>196</v>
      </c>
      <c r="B54" s="45" t="s">
        <v>197</v>
      </c>
      <c r="C54" s="46"/>
      <c r="D54" s="46"/>
      <c r="E54" s="46"/>
      <c r="F54" s="46"/>
      <c r="G54" s="46"/>
      <c r="H54" s="46">
        <v>1.1776</v>
      </c>
      <c r="I54" s="46"/>
      <c r="J54" s="46"/>
      <c r="K54" s="46"/>
      <c r="L54" s="46"/>
      <c r="M54" s="46"/>
      <c r="N54" s="46">
        <v>0.58879999999999999</v>
      </c>
      <c r="O54" s="46"/>
      <c r="P54" s="46"/>
      <c r="Q54" s="46"/>
      <c r="R54" s="46"/>
      <c r="S54" s="46"/>
      <c r="T54" s="46"/>
      <c r="U54" s="46"/>
      <c r="V54" s="46"/>
      <c r="W54" s="46"/>
      <c r="X54" s="46">
        <v>1.7664</v>
      </c>
      <c r="Y54" s="47">
        <v>0</v>
      </c>
    </row>
    <row r="55" spans="1:25" x14ac:dyDescent="0.25">
      <c r="A55" s="45" t="s">
        <v>198</v>
      </c>
      <c r="B55" s="45" t="s">
        <v>199</v>
      </c>
      <c r="C55" s="46"/>
      <c r="D55" s="46"/>
      <c r="E55" s="46"/>
      <c r="F55" s="46"/>
      <c r="G55" s="46"/>
      <c r="H55" s="46"/>
      <c r="I55" s="46"/>
      <c r="J55" s="46"/>
      <c r="K55" s="46"/>
      <c r="L55" s="46"/>
      <c r="M55" s="46"/>
      <c r="N55" s="46"/>
      <c r="O55" s="46"/>
      <c r="P55" s="46"/>
      <c r="Q55" s="46"/>
      <c r="R55" s="46">
        <v>1.3660000000000001</v>
      </c>
      <c r="S55" s="46"/>
      <c r="T55" s="46"/>
      <c r="U55" s="46"/>
      <c r="V55" s="46"/>
      <c r="W55" s="46"/>
      <c r="X55" s="46">
        <v>1.3660000000000001</v>
      </c>
      <c r="Y55" s="47">
        <v>0</v>
      </c>
    </row>
    <row r="56" spans="1:25" x14ac:dyDescent="0.25">
      <c r="A56" s="45" t="s">
        <v>200</v>
      </c>
      <c r="B56" s="45" t="s">
        <v>201</v>
      </c>
      <c r="C56" s="46"/>
      <c r="D56" s="46"/>
      <c r="E56" s="46"/>
      <c r="F56" s="46"/>
      <c r="G56" s="46"/>
      <c r="H56" s="46"/>
      <c r="I56" s="46"/>
      <c r="J56" s="46"/>
      <c r="K56" s="46"/>
      <c r="L56" s="46"/>
      <c r="M56" s="46"/>
      <c r="N56" s="46"/>
      <c r="O56" s="46"/>
      <c r="P56" s="46"/>
      <c r="Q56" s="46"/>
      <c r="R56" s="46">
        <v>5.8311000000000002E-2</v>
      </c>
      <c r="S56" s="46"/>
      <c r="T56" s="46"/>
      <c r="U56" s="46"/>
      <c r="V56" s="46"/>
      <c r="W56" s="46">
        <v>1.0102549999999999</v>
      </c>
      <c r="X56" s="46">
        <v>1.0685659999999999</v>
      </c>
      <c r="Y56" s="47">
        <v>0</v>
      </c>
    </row>
    <row r="57" spans="1:25" x14ac:dyDescent="0.25">
      <c r="A57" s="45" t="s">
        <v>202</v>
      </c>
      <c r="B57" s="45" t="s">
        <v>203</v>
      </c>
      <c r="C57" s="46"/>
      <c r="D57" s="46"/>
      <c r="E57" s="46"/>
      <c r="F57" s="46"/>
      <c r="G57" s="46"/>
      <c r="H57" s="46"/>
      <c r="I57" s="46"/>
      <c r="J57" s="46"/>
      <c r="K57" s="46"/>
      <c r="L57" s="46"/>
      <c r="M57" s="46"/>
      <c r="N57" s="46"/>
      <c r="O57" s="46"/>
      <c r="P57" s="46"/>
      <c r="Q57" s="46">
        <v>1.02</v>
      </c>
      <c r="R57" s="46"/>
      <c r="S57" s="46"/>
      <c r="T57" s="46"/>
      <c r="U57" s="46"/>
      <c r="V57" s="46"/>
      <c r="W57" s="46"/>
      <c r="X57" s="46">
        <v>1.02</v>
      </c>
      <c r="Y57" s="47">
        <v>0</v>
      </c>
    </row>
    <row r="58" spans="1:25" x14ac:dyDescent="0.25">
      <c r="A58" s="45" t="s">
        <v>204</v>
      </c>
      <c r="B58" s="45" t="s">
        <v>205</v>
      </c>
      <c r="C58" s="46"/>
      <c r="D58" s="46"/>
      <c r="E58" s="46"/>
      <c r="F58" s="46"/>
      <c r="G58" s="46"/>
      <c r="H58" s="46"/>
      <c r="I58" s="46"/>
      <c r="J58" s="46"/>
      <c r="K58" s="46"/>
      <c r="L58" s="46"/>
      <c r="M58" s="46"/>
      <c r="N58" s="46"/>
      <c r="O58" s="46"/>
      <c r="P58" s="46"/>
      <c r="Q58" s="46"/>
      <c r="R58" s="46"/>
      <c r="S58" s="46"/>
      <c r="T58" s="46"/>
      <c r="U58" s="46"/>
      <c r="V58" s="46"/>
      <c r="W58" s="46">
        <v>0.5</v>
      </c>
      <c r="X58" s="46">
        <v>0.5</v>
      </c>
      <c r="Y58" s="47">
        <v>0</v>
      </c>
    </row>
    <row r="59" spans="1:25" x14ac:dyDescent="0.25">
      <c r="A59" s="45" t="s">
        <v>206</v>
      </c>
      <c r="B59" s="45" t="s">
        <v>207</v>
      </c>
      <c r="C59" s="46"/>
      <c r="D59" s="46"/>
      <c r="E59" s="46"/>
      <c r="F59" s="46"/>
      <c r="G59" s="46"/>
      <c r="H59" s="46"/>
      <c r="I59" s="46"/>
      <c r="J59" s="46"/>
      <c r="K59" s="46"/>
      <c r="L59" s="46"/>
      <c r="M59" s="46"/>
      <c r="N59" s="46"/>
      <c r="O59" s="46"/>
      <c r="P59" s="46"/>
      <c r="Q59" s="46"/>
      <c r="R59" s="46">
        <v>3.6521999999999999E-2</v>
      </c>
      <c r="S59" s="46"/>
      <c r="T59" s="46"/>
      <c r="U59" s="46"/>
      <c r="V59" s="46"/>
      <c r="W59" s="46">
        <v>0.33607300000000001</v>
      </c>
      <c r="X59" s="46">
        <v>0.37259500000000001</v>
      </c>
      <c r="Y59" s="47">
        <v>0</v>
      </c>
    </row>
    <row r="60" spans="1:25" x14ac:dyDescent="0.25">
      <c r="A60" s="45" t="s">
        <v>208</v>
      </c>
      <c r="B60" s="45" t="s">
        <v>209</v>
      </c>
      <c r="C60" s="46"/>
      <c r="D60" s="46"/>
      <c r="E60" s="46"/>
      <c r="F60" s="46"/>
      <c r="G60" s="46"/>
      <c r="H60" s="46"/>
      <c r="I60" s="46"/>
      <c r="J60" s="46"/>
      <c r="K60" s="46"/>
      <c r="L60" s="46"/>
      <c r="M60" s="46"/>
      <c r="N60" s="46"/>
      <c r="O60" s="46"/>
      <c r="P60" s="46"/>
      <c r="Q60" s="46"/>
      <c r="R60" s="46">
        <v>0.2268</v>
      </c>
      <c r="S60" s="46"/>
      <c r="T60" s="46"/>
      <c r="U60" s="46"/>
      <c r="V60" s="46"/>
      <c r="W60" s="46"/>
      <c r="X60" s="46">
        <v>0.2268</v>
      </c>
      <c r="Y60" s="47">
        <v>0</v>
      </c>
    </row>
    <row r="61" spans="1:25" x14ac:dyDescent="0.25">
      <c r="A61" s="45" t="s">
        <v>210</v>
      </c>
      <c r="B61" s="45" t="s">
        <v>211</v>
      </c>
      <c r="C61" s="46"/>
      <c r="D61" s="46"/>
      <c r="E61" s="46"/>
      <c r="F61" s="46">
        <v>1.98E-3</v>
      </c>
      <c r="G61" s="46"/>
      <c r="H61" s="46"/>
      <c r="I61" s="46"/>
      <c r="J61" s="46"/>
      <c r="K61" s="46"/>
      <c r="L61" s="46"/>
      <c r="M61" s="46"/>
      <c r="N61" s="46"/>
      <c r="O61" s="46"/>
      <c r="P61" s="46"/>
      <c r="Q61" s="46"/>
      <c r="R61" s="46"/>
      <c r="S61" s="46"/>
      <c r="T61" s="46"/>
      <c r="U61" s="46"/>
      <c r="V61" s="46"/>
      <c r="W61" s="46"/>
      <c r="X61" s="46">
        <v>1.98E-3</v>
      </c>
      <c r="Y61" s="47">
        <v>0</v>
      </c>
    </row>
    <row r="62" spans="1:25" x14ac:dyDescent="0.25">
      <c r="A62" s="45" t="s">
        <v>212</v>
      </c>
      <c r="B62" s="45" t="s">
        <v>213</v>
      </c>
      <c r="C62" s="46"/>
      <c r="D62" s="46"/>
      <c r="E62" s="46">
        <v>3.7800000000000003E-4</v>
      </c>
      <c r="F62" s="46"/>
      <c r="G62" s="46"/>
      <c r="H62" s="46"/>
      <c r="I62" s="46"/>
      <c r="J62" s="46"/>
      <c r="K62" s="46"/>
      <c r="L62" s="46"/>
      <c r="M62" s="46"/>
      <c r="N62" s="46"/>
      <c r="O62" s="46"/>
      <c r="P62" s="46"/>
      <c r="Q62" s="46"/>
      <c r="R62" s="46"/>
      <c r="S62" s="46"/>
      <c r="T62" s="46"/>
      <c r="U62" s="46"/>
      <c r="V62" s="46"/>
      <c r="W62" s="46"/>
      <c r="X62" s="46">
        <v>3.7800000000000003E-4</v>
      </c>
      <c r="Y62" s="47">
        <v>0</v>
      </c>
    </row>
    <row r="63" spans="1:25" x14ac:dyDescent="0.25">
      <c r="A63" s="45" t="s">
        <v>214</v>
      </c>
      <c r="B63" s="45" t="s">
        <v>215</v>
      </c>
      <c r="C63" s="46"/>
      <c r="D63" s="46"/>
      <c r="E63" s="46">
        <v>1.6200000000000001E-4</v>
      </c>
      <c r="F63" s="46"/>
      <c r="G63" s="46"/>
      <c r="H63" s="46"/>
      <c r="I63" s="46"/>
      <c r="J63" s="46"/>
      <c r="K63" s="46"/>
      <c r="L63" s="46"/>
      <c r="M63" s="46"/>
      <c r="N63" s="46"/>
      <c r="O63" s="46"/>
      <c r="P63" s="46"/>
      <c r="Q63" s="46"/>
      <c r="R63" s="46"/>
      <c r="S63" s="46"/>
      <c r="T63" s="46"/>
      <c r="U63" s="46"/>
      <c r="V63" s="46"/>
      <c r="W63" s="46"/>
      <c r="X63" s="46">
        <v>1.6200000000000001E-4</v>
      </c>
      <c r="Y63" s="47">
        <v>0</v>
      </c>
    </row>
    <row r="64" spans="1:25" x14ac:dyDescent="0.25">
      <c r="A64" s="45" t="s">
        <v>216</v>
      </c>
      <c r="B64" s="47"/>
      <c r="C64" s="46">
        <v>1328.1890000000001</v>
      </c>
      <c r="D64" s="46">
        <v>1202.5454999999999</v>
      </c>
      <c r="E64" s="46">
        <v>1222.21994</v>
      </c>
      <c r="F64" s="46">
        <v>3745.4009799999999</v>
      </c>
      <c r="G64" s="46">
        <v>1976.3931600000001</v>
      </c>
      <c r="H64" s="46">
        <v>1475.3031000000001</v>
      </c>
      <c r="I64" s="46">
        <v>2694.373</v>
      </c>
      <c r="J64" s="46">
        <v>2087.4243999999999</v>
      </c>
      <c r="K64" s="46">
        <v>991.35500000000002</v>
      </c>
      <c r="L64" s="46">
        <v>1125.962</v>
      </c>
      <c r="M64" s="46">
        <v>681.85900000000004</v>
      </c>
      <c r="N64" s="46">
        <v>1166.9150500000001</v>
      </c>
      <c r="O64" s="46">
        <v>1106.7349999999999</v>
      </c>
      <c r="P64" s="46">
        <v>941.36990000000003</v>
      </c>
      <c r="Q64" s="46">
        <v>1392.4575</v>
      </c>
      <c r="R64" s="46">
        <v>3647.8525829999999</v>
      </c>
      <c r="S64" s="46">
        <v>4017.4124000000002</v>
      </c>
      <c r="T64" s="46">
        <v>1094.8606</v>
      </c>
      <c r="U64" s="46">
        <v>4171.5749999999998</v>
      </c>
      <c r="V64" s="46">
        <v>4358.9089999999997</v>
      </c>
      <c r="W64" s="46">
        <v>720.47450400000002</v>
      </c>
      <c r="X64" s="46">
        <v>41149.586617000001</v>
      </c>
      <c r="Y64" s="47">
        <v>1</v>
      </c>
    </row>
    <row r="65" spans="1:25" x14ac:dyDescent="0.25">
      <c r="A65" s="48"/>
      <c r="B65" s="49"/>
      <c r="C65" s="50"/>
      <c r="D65" s="50"/>
      <c r="E65" s="50"/>
      <c r="F65" s="50"/>
      <c r="G65" s="50"/>
      <c r="H65" s="50"/>
      <c r="I65" s="50"/>
      <c r="J65" s="50"/>
      <c r="K65" s="50"/>
      <c r="L65" s="50"/>
      <c r="M65" s="50"/>
      <c r="N65" s="50"/>
      <c r="O65" s="50"/>
      <c r="P65" s="50"/>
      <c r="Q65" s="50"/>
      <c r="R65" s="50"/>
      <c r="S65" s="50"/>
      <c r="T65" s="50"/>
      <c r="U65" s="50"/>
      <c r="V65" s="50"/>
      <c r="W65" s="50"/>
      <c r="X65" s="50"/>
      <c r="Y65" s="48"/>
    </row>
    <row r="66" spans="1:25" x14ac:dyDescent="0.25">
      <c r="A66" s="48"/>
      <c r="B66" s="49"/>
      <c r="C66" s="50"/>
      <c r="D66" s="50"/>
      <c r="E66" s="50"/>
      <c r="F66" s="50"/>
      <c r="G66" s="50"/>
      <c r="H66" s="50"/>
      <c r="I66" s="50"/>
      <c r="J66" s="50"/>
      <c r="K66" s="50"/>
      <c r="L66" s="50"/>
      <c r="M66" s="50"/>
      <c r="N66" s="50"/>
      <c r="O66" s="50"/>
      <c r="P66" s="50"/>
      <c r="Q66" s="50"/>
      <c r="R66" s="50"/>
      <c r="S66" s="50"/>
      <c r="T66" s="50"/>
      <c r="U66" s="50"/>
      <c r="V66" s="50"/>
      <c r="W66" s="50"/>
      <c r="X66" s="50"/>
      <c r="Y66" s="48"/>
    </row>
    <row r="67" spans="1:25" x14ac:dyDescent="0.25">
      <c r="A67" s="48"/>
      <c r="B67" s="49"/>
      <c r="C67" s="50"/>
      <c r="D67" s="50"/>
      <c r="E67" s="50"/>
      <c r="F67" s="50"/>
      <c r="G67" s="50"/>
      <c r="H67" s="50"/>
      <c r="I67" s="50"/>
      <c r="J67" s="50"/>
      <c r="K67" s="50"/>
      <c r="L67" s="50"/>
      <c r="M67" s="50"/>
      <c r="N67" s="50"/>
      <c r="O67" s="50"/>
      <c r="P67" s="50"/>
      <c r="Q67" s="50"/>
      <c r="R67" s="50"/>
      <c r="S67" s="50"/>
      <c r="T67" s="50"/>
      <c r="U67" s="50"/>
      <c r="V67" s="50"/>
      <c r="W67" s="50"/>
      <c r="X67" s="50"/>
      <c r="Y67" s="48"/>
    </row>
    <row r="68" spans="1:25" x14ac:dyDescent="0.25">
      <c r="A68" s="48"/>
      <c r="B68" s="49"/>
      <c r="C68" s="50"/>
      <c r="D68" s="50"/>
      <c r="E68" s="50"/>
      <c r="F68" s="50"/>
      <c r="G68" s="50"/>
      <c r="H68" s="50"/>
      <c r="I68" s="50"/>
      <c r="J68" s="50"/>
      <c r="K68" s="50"/>
      <c r="L68" s="50"/>
      <c r="M68" s="50"/>
      <c r="N68" s="50"/>
      <c r="O68" s="50"/>
      <c r="P68" s="50"/>
      <c r="Q68" s="50"/>
      <c r="R68" s="50"/>
      <c r="S68" s="50"/>
      <c r="T68" s="50"/>
      <c r="U68" s="50"/>
      <c r="V68" s="50"/>
      <c r="W68" s="50"/>
      <c r="X68" s="50"/>
      <c r="Y68" s="48"/>
    </row>
    <row r="69" spans="1:25" x14ac:dyDescent="0.25">
      <c r="A69" s="48"/>
      <c r="B69" s="49"/>
      <c r="C69" s="50"/>
      <c r="D69" s="50"/>
      <c r="E69" s="50"/>
      <c r="F69" s="50"/>
      <c r="G69" s="50"/>
      <c r="H69" s="50"/>
      <c r="I69" s="50"/>
      <c r="J69" s="50"/>
      <c r="K69" s="50"/>
      <c r="L69" s="50"/>
      <c r="M69" s="50"/>
      <c r="N69" s="50"/>
      <c r="O69" s="50"/>
      <c r="P69" s="50"/>
      <c r="Q69" s="50"/>
      <c r="R69" s="50"/>
      <c r="S69" s="50"/>
      <c r="T69" s="50"/>
      <c r="U69" s="50"/>
      <c r="V69" s="50"/>
      <c r="W69" s="50"/>
      <c r="X69" s="50"/>
      <c r="Y69" s="48"/>
    </row>
    <row r="70" spans="1:25" x14ac:dyDescent="0.25">
      <c r="A70" s="48"/>
      <c r="B70" s="49"/>
      <c r="C70" s="50"/>
      <c r="D70" s="50"/>
      <c r="E70" s="50"/>
      <c r="F70" s="50"/>
      <c r="G70" s="50"/>
      <c r="H70" s="50"/>
      <c r="I70" s="50"/>
      <c r="J70" s="50"/>
      <c r="K70" s="50"/>
      <c r="L70" s="50"/>
      <c r="M70" s="50"/>
      <c r="N70" s="50"/>
      <c r="O70" s="50"/>
      <c r="P70" s="50"/>
      <c r="Q70" s="50"/>
      <c r="R70" s="50"/>
      <c r="S70" s="50"/>
      <c r="T70" s="50"/>
      <c r="U70" s="50"/>
      <c r="V70" s="50"/>
      <c r="W70" s="50"/>
      <c r="X70" s="50"/>
      <c r="Y70" s="48"/>
    </row>
    <row r="71" spans="1:25" x14ac:dyDescent="0.25">
      <c r="A71" s="48"/>
      <c r="B71" s="49"/>
      <c r="C71" s="50"/>
      <c r="D71" s="50"/>
      <c r="E71" s="50"/>
      <c r="F71" s="50"/>
      <c r="G71" s="50"/>
      <c r="H71" s="50"/>
      <c r="I71" s="50"/>
      <c r="J71" s="50"/>
      <c r="K71" s="50"/>
      <c r="L71" s="50"/>
      <c r="M71" s="50"/>
      <c r="N71" s="50"/>
      <c r="O71" s="50"/>
      <c r="P71" s="50"/>
      <c r="Q71" s="50"/>
      <c r="R71" s="50"/>
      <c r="S71" s="50"/>
      <c r="T71" s="50"/>
      <c r="U71" s="50"/>
      <c r="V71" s="50"/>
      <c r="W71" s="50"/>
      <c r="X71" s="50"/>
      <c r="Y71" s="48"/>
    </row>
    <row r="72" spans="1:25" x14ac:dyDescent="0.25">
      <c r="A72" s="48"/>
      <c r="B72" s="49"/>
      <c r="C72" s="50"/>
      <c r="D72" s="50"/>
      <c r="E72" s="50"/>
      <c r="F72" s="50"/>
      <c r="G72" s="50"/>
      <c r="H72" s="50"/>
      <c r="I72" s="50"/>
      <c r="J72" s="50"/>
      <c r="K72" s="50"/>
      <c r="L72" s="50"/>
      <c r="M72" s="50"/>
      <c r="N72" s="50"/>
      <c r="O72" s="50"/>
      <c r="P72" s="50"/>
      <c r="Q72" s="50"/>
      <c r="R72" s="50"/>
      <c r="S72" s="50"/>
      <c r="T72" s="50"/>
      <c r="U72" s="50"/>
      <c r="V72" s="50"/>
      <c r="W72" s="50"/>
      <c r="X72" s="50"/>
      <c r="Y72" s="48"/>
    </row>
    <row r="73" spans="1:25" x14ac:dyDescent="0.25">
      <c r="A73" s="48"/>
      <c r="B73" s="49"/>
      <c r="C73" s="50"/>
      <c r="D73" s="50"/>
      <c r="E73" s="50"/>
      <c r="F73" s="50"/>
      <c r="G73" s="50"/>
      <c r="H73" s="50"/>
      <c r="I73" s="50"/>
      <c r="J73" s="50"/>
      <c r="K73" s="50"/>
      <c r="L73" s="50"/>
      <c r="M73" s="50"/>
      <c r="N73" s="50"/>
      <c r="O73" s="50"/>
      <c r="P73" s="50"/>
      <c r="Q73" s="50"/>
      <c r="R73" s="50"/>
      <c r="S73" s="50"/>
      <c r="T73" s="50"/>
      <c r="U73" s="50"/>
      <c r="V73" s="50"/>
      <c r="W73" s="50"/>
      <c r="X73" s="50"/>
      <c r="Y73" s="48"/>
    </row>
    <row r="74" spans="1:25" x14ac:dyDescent="0.25">
      <c r="A74" s="48"/>
      <c r="B74" s="49"/>
      <c r="C74" s="50"/>
      <c r="D74" s="50"/>
      <c r="E74" s="50"/>
      <c r="F74" s="50"/>
      <c r="G74" s="50"/>
      <c r="H74" s="50"/>
      <c r="I74" s="50"/>
      <c r="J74" s="50"/>
      <c r="K74" s="50"/>
      <c r="L74" s="50"/>
      <c r="M74" s="50"/>
      <c r="N74" s="50"/>
      <c r="O74" s="50"/>
      <c r="P74" s="50"/>
      <c r="Q74" s="50"/>
      <c r="R74" s="50"/>
      <c r="S74" s="50"/>
      <c r="T74" s="50"/>
      <c r="U74" s="50"/>
      <c r="V74" s="50"/>
      <c r="W74" s="50"/>
      <c r="X74" s="50"/>
      <c r="Y74" s="48"/>
    </row>
    <row r="75" spans="1:25" x14ac:dyDescent="0.25">
      <c r="A75" s="48"/>
      <c r="B75" s="49"/>
      <c r="C75" s="50"/>
      <c r="D75" s="50"/>
      <c r="E75" s="50"/>
      <c r="F75" s="50"/>
      <c r="G75" s="50"/>
      <c r="H75" s="50"/>
      <c r="I75" s="50"/>
      <c r="J75" s="50"/>
      <c r="K75" s="50"/>
      <c r="L75" s="50"/>
      <c r="M75" s="50"/>
      <c r="N75" s="50"/>
      <c r="O75" s="50"/>
      <c r="P75" s="50"/>
      <c r="Q75" s="50"/>
      <c r="R75" s="50"/>
      <c r="S75" s="50"/>
      <c r="T75" s="50"/>
      <c r="U75" s="50"/>
      <c r="V75" s="50"/>
      <c r="W75" s="50"/>
      <c r="X75" s="50"/>
      <c r="Y75" s="48"/>
    </row>
    <row r="76" spans="1:25" x14ac:dyDescent="0.25">
      <c r="A76" s="48"/>
      <c r="B76" s="49"/>
      <c r="C76" s="50"/>
      <c r="D76" s="50"/>
      <c r="E76" s="50"/>
      <c r="F76" s="50"/>
      <c r="G76" s="50"/>
      <c r="H76" s="50"/>
      <c r="I76" s="50"/>
      <c r="J76" s="50"/>
      <c r="K76" s="50"/>
      <c r="L76" s="50"/>
      <c r="M76" s="50"/>
      <c r="N76" s="50"/>
      <c r="O76" s="50"/>
      <c r="P76" s="50"/>
      <c r="Q76" s="50"/>
      <c r="R76" s="50"/>
      <c r="S76" s="50"/>
      <c r="T76" s="50"/>
      <c r="U76" s="50"/>
      <c r="V76" s="50"/>
      <c r="W76" s="50"/>
      <c r="X76" s="50"/>
      <c r="Y76" s="48"/>
    </row>
    <row r="77" spans="1:25" x14ac:dyDescent="0.25">
      <c r="A77" s="48"/>
      <c r="B77" s="49"/>
      <c r="C77" s="50"/>
      <c r="D77" s="50"/>
      <c r="E77" s="50"/>
      <c r="F77" s="50"/>
      <c r="G77" s="50"/>
      <c r="H77" s="50"/>
      <c r="I77" s="50"/>
      <c r="J77" s="50"/>
      <c r="K77" s="50"/>
      <c r="L77" s="50"/>
      <c r="M77" s="50"/>
      <c r="N77" s="50"/>
      <c r="O77" s="50"/>
      <c r="P77" s="50"/>
      <c r="Q77" s="50"/>
      <c r="R77" s="50"/>
      <c r="S77" s="50"/>
      <c r="T77" s="50"/>
      <c r="U77" s="50"/>
      <c r="V77" s="50"/>
      <c r="W77" s="50"/>
      <c r="X77" s="50"/>
      <c r="Y77" s="48"/>
    </row>
    <row r="78" spans="1:25" x14ac:dyDescent="0.25">
      <c r="A78" s="48"/>
      <c r="B78" s="49"/>
      <c r="C78" s="50"/>
      <c r="D78" s="50"/>
      <c r="E78" s="50"/>
      <c r="F78" s="50"/>
      <c r="G78" s="50"/>
      <c r="H78" s="50"/>
      <c r="I78" s="50"/>
      <c r="J78" s="50"/>
      <c r="K78" s="50"/>
      <c r="L78" s="50"/>
      <c r="M78" s="50"/>
      <c r="N78" s="50"/>
      <c r="O78" s="50"/>
      <c r="P78" s="50"/>
      <c r="Q78" s="50"/>
      <c r="R78" s="50"/>
      <c r="S78" s="50"/>
      <c r="T78" s="50"/>
      <c r="U78" s="50"/>
      <c r="V78" s="50"/>
      <c r="W78" s="50"/>
      <c r="X78" s="50"/>
      <c r="Y78" s="48"/>
    </row>
    <row r="79" spans="1:25" x14ac:dyDescent="0.25">
      <c r="A79" s="48"/>
      <c r="B79" s="49"/>
      <c r="C79" s="50"/>
      <c r="D79" s="50"/>
      <c r="E79" s="50"/>
      <c r="F79" s="50"/>
      <c r="G79" s="50"/>
      <c r="H79" s="50"/>
      <c r="I79" s="50"/>
      <c r="J79" s="50"/>
      <c r="K79" s="50"/>
      <c r="L79" s="50"/>
      <c r="M79" s="50"/>
      <c r="N79" s="50"/>
      <c r="O79" s="50"/>
      <c r="P79" s="50"/>
      <c r="Q79" s="50"/>
      <c r="R79" s="50"/>
      <c r="S79" s="50"/>
      <c r="T79" s="50"/>
      <c r="U79" s="50"/>
      <c r="V79" s="50"/>
      <c r="W79" s="50"/>
      <c r="X79" s="50"/>
      <c r="Y79" s="48"/>
    </row>
    <row r="80" spans="1:25" x14ac:dyDescent="0.25">
      <c r="A80" s="48"/>
      <c r="B80" s="49"/>
      <c r="C80" s="50"/>
      <c r="D80" s="50"/>
      <c r="E80" s="50"/>
      <c r="F80" s="50"/>
      <c r="G80" s="50"/>
      <c r="H80" s="50"/>
      <c r="I80" s="50"/>
      <c r="J80" s="50"/>
      <c r="K80" s="50"/>
      <c r="L80" s="50"/>
      <c r="M80" s="50"/>
      <c r="N80" s="50"/>
      <c r="O80" s="50"/>
      <c r="P80" s="50"/>
      <c r="Q80" s="50"/>
      <c r="R80" s="50"/>
      <c r="S80" s="50"/>
      <c r="T80" s="50"/>
      <c r="U80" s="50"/>
      <c r="V80" s="50"/>
      <c r="W80" s="50"/>
      <c r="X80" s="50"/>
      <c r="Y80" s="48"/>
    </row>
    <row r="81" spans="1:25" x14ac:dyDescent="0.25">
      <c r="A81" s="48"/>
      <c r="B81" s="49"/>
      <c r="C81" s="50"/>
      <c r="D81" s="50"/>
      <c r="E81" s="50"/>
      <c r="F81" s="50"/>
      <c r="G81" s="50"/>
      <c r="H81" s="50"/>
      <c r="I81" s="50"/>
      <c r="J81" s="50"/>
      <c r="K81" s="50"/>
      <c r="L81" s="50"/>
      <c r="M81" s="50"/>
      <c r="N81" s="50"/>
      <c r="O81" s="50"/>
      <c r="P81" s="50"/>
      <c r="Q81" s="50"/>
      <c r="R81" s="50"/>
      <c r="S81" s="50"/>
      <c r="T81" s="50"/>
      <c r="U81" s="50"/>
      <c r="V81" s="50"/>
      <c r="W81" s="50"/>
      <c r="X81" s="50"/>
      <c r="Y81" s="48"/>
    </row>
    <row r="82" spans="1:25" x14ac:dyDescent="0.25">
      <c r="A82" s="48"/>
      <c r="B82" s="49"/>
      <c r="C82" s="50"/>
      <c r="D82" s="50"/>
      <c r="E82" s="50"/>
      <c r="F82" s="50"/>
      <c r="G82" s="50"/>
      <c r="H82" s="50"/>
      <c r="I82" s="50"/>
      <c r="J82" s="50"/>
      <c r="K82" s="50"/>
      <c r="L82" s="50"/>
      <c r="M82" s="50"/>
      <c r="N82" s="50"/>
      <c r="O82" s="50"/>
      <c r="P82" s="50"/>
      <c r="Q82" s="50"/>
      <c r="R82" s="50"/>
      <c r="S82" s="50"/>
      <c r="T82" s="50"/>
      <c r="U82" s="50"/>
      <c r="V82" s="50"/>
      <c r="W82" s="50"/>
      <c r="X82" s="50"/>
      <c r="Y82" s="48"/>
    </row>
    <row r="83" spans="1:25" x14ac:dyDescent="0.25">
      <c r="A83" s="48"/>
      <c r="B83" s="49"/>
      <c r="C83" s="50"/>
      <c r="D83" s="50"/>
      <c r="E83" s="50"/>
      <c r="F83" s="50"/>
      <c r="G83" s="50"/>
      <c r="H83" s="50"/>
      <c r="I83" s="50"/>
      <c r="J83" s="50"/>
      <c r="K83" s="50"/>
      <c r="L83" s="50"/>
      <c r="M83" s="50"/>
      <c r="N83" s="50"/>
      <c r="O83" s="50"/>
      <c r="P83" s="50"/>
      <c r="Q83" s="50"/>
      <c r="R83" s="50"/>
      <c r="S83" s="50"/>
      <c r="T83" s="50"/>
      <c r="U83" s="50"/>
      <c r="V83" s="50"/>
      <c r="W83" s="50"/>
      <c r="X83" s="50"/>
      <c r="Y83" s="48"/>
    </row>
    <row r="84" spans="1:25" x14ac:dyDescent="0.25">
      <c r="A84" s="48"/>
      <c r="B84" s="49"/>
      <c r="C84" s="50"/>
      <c r="D84" s="50"/>
      <c r="E84" s="50"/>
      <c r="F84" s="50"/>
      <c r="G84" s="50"/>
      <c r="H84" s="50"/>
      <c r="I84" s="50"/>
      <c r="J84" s="50"/>
      <c r="K84" s="50"/>
      <c r="L84" s="50"/>
      <c r="M84" s="50"/>
      <c r="N84" s="50"/>
      <c r="O84" s="50"/>
      <c r="P84" s="50"/>
      <c r="Q84" s="50"/>
      <c r="R84" s="50"/>
      <c r="S84" s="50"/>
      <c r="T84" s="50"/>
      <c r="U84" s="50"/>
      <c r="V84" s="50"/>
      <c r="W84" s="50"/>
      <c r="X84" s="50"/>
      <c r="Y84" s="48"/>
    </row>
    <row r="85" spans="1:25" x14ac:dyDescent="0.25">
      <c r="A85" s="48"/>
      <c r="B85" s="49"/>
      <c r="C85" s="50"/>
      <c r="D85" s="50"/>
      <c r="E85" s="50"/>
      <c r="F85" s="50"/>
      <c r="G85" s="50"/>
      <c r="H85" s="50"/>
      <c r="I85" s="50"/>
      <c r="J85" s="50"/>
      <c r="K85" s="50"/>
      <c r="L85" s="50"/>
      <c r="M85" s="50"/>
      <c r="N85" s="50"/>
      <c r="O85" s="50"/>
      <c r="P85" s="50"/>
      <c r="Q85" s="50"/>
      <c r="R85" s="50"/>
      <c r="S85" s="50"/>
      <c r="T85" s="50"/>
      <c r="U85" s="50"/>
      <c r="V85" s="50"/>
      <c r="W85" s="50"/>
      <c r="X85" s="50"/>
      <c r="Y85" s="48"/>
    </row>
    <row r="86" spans="1:25" x14ac:dyDescent="0.25">
      <c r="A86" s="48"/>
      <c r="B86" s="49"/>
      <c r="C86" s="50"/>
      <c r="D86" s="50"/>
      <c r="E86" s="50"/>
      <c r="F86" s="50"/>
      <c r="G86" s="50"/>
      <c r="H86" s="50"/>
      <c r="I86" s="50"/>
      <c r="J86" s="50"/>
      <c r="K86" s="50"/>
      <c r="L86" s="50"/>
      <c r="M86" s="50"/>
      <c r="N86" s="50"/>
      <c r="O86" s="50"/>
      <c r="P86" s="50"/>
      <c r="Q86" s="50"/>
      <c r="R86" s="50"/>
      <c r="S86" s="50"/>
      <c r="T86" s="50"/>
      <c r="U86" s="50"/>
      <c r="V86" s="50"/>
      <c r="W86" s="50"/>
      <c r="X86" s="50"/>
      <c r="Y86" s="48"/>
    </row>
    <row r="87" spans="1:25" x14ac:dyDescent="0.25">
      <c r="A87" s="48"/>
      <c r="B87" s="49"/>
      <c r="C87" s="50"/>
      <c r="D87" s="50"/>
      <c r="E87" s="50"/>
      <c r="F87" s="50"/>
      <c r="G87" s="50"/>
      <c r="H87" s="50"/>
      <c r="I87" s="50"/>
      <c r="J87" s="50"/>
      <c r="K87" s="50"/>
      <c r="L87" s="50"/>
      <c r="M87" s="50"/>
      <c r="N87" s="50"/>
      <c r="O87" s="50"/>
      <c r="P87" s="50"/>
      <c r="Q87" s="50"/>
      <c r="R87" s="50"/>
      <c r="S87" s="50"/>
      <c r="T87" s="50"/>
      <c r="U87" s="50"/>
      <c r="V87" s="50"/>
      <c r="W87" s="50"/>
      <c r="X87" s="50"/>
      <c r="Y87" s="48"/>
    </row>
    <row r="88" spans="1:25" x14ac:dyDescent="0.25">
      <c r="A88" s="48"/>
      <c r="B88" s="49"/>
      <c r="C88" s="50"/>
      <c r="D88" s="50"/>
      <c r="E88" s="50"/>
      <c r="F88" s="50"/>
      <c r="G88" s="50"/>
      <c r="H88" s="50"/>
      <c r="I88" s="50"/>
      <c r="J88" s="50"/>
      <c r="K88" s="50"/>
      <c r="L88" s="50"/>
      <c r="M88" s="50"/>
      <c r="N88" s="50"/>
      <c r="O88" s="50"/>
      <c r="P88" s="50"/>
      <c r="Q88" s="50"/>
      <c r="R88" s="50"/>
      <c r="S88" s="50"/>
      <c r="T88" s="50"/>
      <c r="U88" s="50"/>
      <c r="V88" s="50"/>
      <c r="W88" s="50"/>
      <c r="X88" s="50"/>
      <c r="Y88" s="48"/>
    </row>
    <row r="89" spans="1:25" x14ac:dyDescent="0.25">
      <c r="A89" s="48"/>
      <c r="B89" s="49"/>
      <c r="C89" s="50"/>
      <c r="D89" s="50"/>
      <c r="E89" s="50"/>
      <c r="F89" s="50"/>
      <c r="G89" s="50"/>
      <c r="H89" s="50"/>
      <c r="I89" s="50"/>
      <c r="J89" s="50"/>
      <c r="K89" s="50"/>
      <c r="L89" s="50"/>
      <c r="M89" s="50"/>
      <c r="N89" s="50"/>
      <c r="O89" s="50"/>
      <c r="P89" s="50"/>
      <c r="Q89" s="50"/>
      <c r="R89" s="50"/>
      <c r="S89" s="50"/>
      <c r="T89" s="50"/>
      <c r="U89" s="50"/>
      <c r="V89" s="50"/>
      <c r="W89" s="50"/>
      <c r="X89" s="50"/>
      <c r="Y89" s="48"/>
    </row>
    <row r="90" spans="1:25" x14ac:dyDescent="0.25">
      <c r="A90" s="48"/>
      <c r="B90" s="49"/>
      <c r="C90" s="50"/>
      <c r="D90" s="50"/>
      <c r="E90" s="50"/>
      <c r="F90" s="50"/>
      <c r="G90" s="50"/>
      <c r="H90" s="50"/>
      <c r="I90" s="50"/>
      <c r="J90" s="50"/>
      <c r="K90" s="50"/>
      <c r="L90" s="50"/>
      <c r="M90" s="50"/>
      <c r="N90" s="50"/>
      <c r="O90" s="50"/>
      <c r="P90" s="50"/>
      <c r="Q90" s="50"/>
      <c r="R90" s="50"/>
      <c r="S90" s="50"/>
      <c r="T90" s="50"/>
      <c r="U90" s="50"/>
      <c r="V90" s="50"/>
      <c r="W90" s="50"/>
      <c r="X90" s="50"/>
      <c r="Y90" s="48"/>
    </row>
  </sheetData>
  <mergeCells count="2">
    <mergeCell ref="A5:E5"/>
    <mergeCell ref="C7:X7"/>
  </mergeCells>
  <pageMargins left="0.7" right="0.7" top="0.75" bottom="0.75" header="0.511811023622047" footer="0.511811023622047"/>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94"/>
  <sheetViews>
    <sheetView zoomScaleNormal="100" workbookViewId="0">
      <selection sqref="A1:B1"/>
    </sheetView>
  </sheetViews>
  <sheetFormatPr defaultColWidth="8.42578125" defaultRowHeight="15" x14ac:dyDescent="0.25"/>
  <cols>
    <col min="1" max="1" width="13.5703125" customWidth="1"/>
    <col min="2" max="2" width="80.85546875" style="21" customWidth="1"/>
    <col min="3" max="24" width="11" customWidth="1"/>
    <col min="25" max="25" width="11.85546875" hidden="1" customWidth="1"/>
    <col min="26" max="26" width="11.85546875" customWidth="1"/>
    <col min="27" max="28" width="13.140625" customWidth="1"/>
    <col min="29" max="29" width="13.42578125" customWidth="1"/>
    <col min="995" max="1024" width="11.5703125" customWidth="1"/>
  </cols>
  <sheetData>
    <row r="1" spans="1:25" ht="17.25" x14ac:dyDescent="0.3">
      <c r="A1" s="22" t="s">
        <v>417</v>
      </c>
      <c r="B1" s="23"/>
      <c r="C1" s="24"/>
      <c r="D1" s="25"/>
      <c r="E1" s="26"/>
      <c r="F1" s="27"/>
    </row>
    <row r="2" spans="1:25" x14ac:dyDescent="0.25">
      <c r="A2" s="28" t="s">
        <v>78</v>
      </c>
      <c r="B2" s="51"/>
      <c r="C2" s="30"/>
      <c r="D2" s="30"/>
      <c r="E2" s="30"/>
      <c r="F2" s="30"/>
    </row>
    <row r="3" spans="1:25" x14ac:dyDescent="0.25">
      <c r="A3" s="31" t="s">
        <v>79</v>
      </c>
      <c r="B3" s="51"/>
      <c r="C3" s="30"/>
      <c r="D3" s="30"/>
      <c r="E3" s="30"/>
      <c r="F3" s="30"/>
    </row>
    <row r="4" spans="1:25" x14ac:dyDescent="0.25">
      <c r="A4" s="31" t="s">
        <v>416</v>
      </c>
      <c r="B4" s="51"/>
      <c r="C4" s="30"/>
      <c r="D4" s="30"/>
      <c r="E4" s="30"/>
      <c r="F4" s="30"/>
    </row>
    <row r="5" spans="1:25" ht="43.7" customHeight="1" x14ac:dyDescent="0.25">
      <c r="A5" s="61" t="s">
        <v>217</v>
      </c>
      <c r="B5" s="61"/>
      <c r="C5" s="61"/>
      <c r="D5" s="61"/>
      <c r="E5" s="61"/>
      <c r="F5" s="61"/>
      <c r="G5" s="52"/>
    </row>
    <row r="7" spans="1:25" x14ac:dyDescent="0.25">
      <c r="A7" s="34"/>
      <c r="B7" s="35"/>
      <c r="C7" s="62" t="s">
        <v>81</v>
      </c>
      <c r="D7" s="62"/>
      <c r="E7" s="62"/>
      <c r="F7" s="62"/>
      <c r="G7" s="62"/>
      <c r="H7" s="62"/>
      <c r="I7" s="62"/>
      <c r="J7" s="62"/>
      <c r="K7" s="62"/>
      <c r="L7" s="62"/>
      <c r="M7" s="62"/>
      <c r="N7" s="62"/>
      <c r="O7" s="62"/>
      <c r="P7" s="62"/>
      <c r="Q7" s="62"/>
      <c r="R7" s="62"/>
      <c r="S7" s="62"/>
      <c r="T7" s="62"/>
      <c r="U7" s="62"/>
      <c r="V7" s="62"/>
      <c r="W7" s="62"/>
      <c r="X7" s="62"/>
    </row>
    <row r="8" spans="1:25" x14ac:dyDescent="0.25">
      <c r="A8" s="36"/>
      <c r="B8" s="37"/>
      <c r="C8" s="53" t="s">
        <v>82</v>
      </c>
      <c r="D8" s="54" t="str">
        <f>TEXT(Daty!M3,"DD.MM")&amp;"-"&amp;TEXT(Daty!M4,"DD.MM")</f>
        <v>05.01.2025-11.01.2025</v>
      </c>
      <c r="E8" s="54" t="str">
        <f>TEXT(Daty!N3,"DD.MM")&amp;"-"&amp;TEXT(Daty!N4,"DD.MM")</f>
        <v>12.01.2025-18.01.2025</v>
      </c>
      <c r="F8" s="54" t="str">
        <f>TEXT(Daty!O3,"DD.MM")&amp;"-"&amp;TEXT(Daty!O4,"DD.MM")</f>
        <v>19.01.2025-25.01.2025</v>
      </c>
      <c r="G8" s="54" t="str">
        <f>TEXT(Daty!P3,"DD.MM")&amp;"-"&amp;TEXT(Daty!P4,"DD.MM")</f>
        <v>26.01.2025-01.02.2025</v>
      </c>
      <c r="H8" s="54" t="str">
        <f>TEXT(Daty!Q3,"DD.MM")&amp;"-"&amp;TEXT(Daty!Q4,"DD.MM")</f>
        <v>02.02.2025-08.02.2025</v>
      </c>
      <c r="I8" s="54" t="str">
        <f>TEXT(Daty!R3,"DD.MM")&amp;"-"&amp;TEXT(Daty!R4,"DD.MM")</f>
        <v>09.02.2025-15.02.2025</v>
      </c>
      <c r="J8" s="54" t="str">
        <f>TEXT(Daty!S3,"DD.MM")&amp;"-"&amp;TEXT(Daty!S4,"DD.MM")</f>
        <v>16.02.2025-22.02.2025</v>
      </c>
      <c r="K8" s="54" t="str">
        <f>TEXT(Daty!T3,"DD.MM")&amp;"-"&amp;TEXT(Daty!T4,"DD.MM")</f>
        <v>23.02.2025-01.03.2025</v>
      </c>
      <c r="L8" s="54" t="str">
        <f>TEXT(Daty!U3,"DD.MM")&amp;"-"&amp;TEXT(Daty!U4,"DD.MM")</f>
        <v>02.03.2025-08.03.2025</v>
      </c>
      <c r="M8" s="54" t="str">
        <f>TEXT(Daty!V3,"DD.MM")&amp;"-"&amp;TEXT(Daty!V4,"DD.MM")</f>
        <v>09.03.2025-15.03.2025</v>
      </c>
      <c r="N8" s="54" t="str">
        <f>TEXT(Daty!W3,"DD.MM")&amp;"-"&amp;TEXT(Daty!W4,"DD.MM")</f>
        <v>16.03.2025-22.03.2025</v>
      </c>
      <c r="O8" s="54" t="str">
        <f>TEXT(Daty!X3,"DD.MM")&amp;"-"&amp;TEXT(Daty!X4,"DD.MM")</f>
        <v>23.03.2025-29.03.2025</v>
      </c>
      <c r="P8" s="54" t="str">
        <f>TEXT(Daty!Y3,"DD.MM")&amp;"-"&amp;TEXT(Daty!Y4,"DD.MM")</f>
        <v>30.03.2025-05.04.2025</v>
      </c>
      <c r="Q8" s="54" t="str">
        <f>TEXT(Daty!Z3,"DD.MM")&amp;"-"&amp;TEXT(Daty!Z4,"DD.MM")</f>
        <v>06.04.2025-12.04.2025</v>
      </c>
      <c r="R8" s="54" t="str">
        <f>TEXT(Daty!AA3,"DD.MM")&amp;"-"&amp;TEXT(Daty!AA4,"DD.MM")</f>
        <v>13.04.2025-19.04.2025</v>
      </c>
      <c r="S8" s="54" t="str">
        <f>TEXT(Daty!AB3,"DD.MM")&amp;"-"&amp;TEXT(Daty!AB4,"DD.MM")</f>
        <v>20.04.2025-26.04.2025</v>
      </c>
      <c r="T8" s="54" t="str">
        <f>TEXT(Daty!AC3,"DD.MM")&amp;"-"&amp;TEXT(Daty!AC4,"DD.MM")</f>
        <v>27.04.2025-03.05.2025</v>
      </c>
      <c r="U8" s="54" t="str">
        <f>TEXT(Daty!AD3,"DD.MM")&amp;"-"&amp;TEXT(Daty!AD4,"DD.MM")</f>
        <v>04.05.2025-10.05.2025</v>
      </c>
      <c r="V8" s="54" t="str">
        <f>TEXT(Daty!AE3,"DD.MM")&amp;"-"&amp;TEXT(Daty!AE4,"DD.MM")</f>
        <v>11.05.2025-17.05.2025</v>
      </c>
      <c r="W8" s="55" t="str">
        <f>TEXT(Daty!AF3,"DD.MM")&amp;"-"&amp;TEXT(Daty!AF4,"DD.MM")</f>
        <v>18.05.2025-24.05.2025</v>
      </c>
      <c r="X8" s="36"/>
    </row>
    <row r="9" spans="1:25" x14ac:dyDescent="0.25">
      <c r="A9" s="40" t="s">
        <v>83</v>
      </c>
      <c r="B9" s="41" t="s">
        <v>84</v>
      </c>
      <c r="C9" s="42" t="s">
        <v>85</v>
      </c>
      <c r="D9" s="42" t="s">
        <v>86</v>
      </c>
      <c r="E9" s="42" t="s">
        <v>87</v>
      </c>
      <c r="F9" s="42" t="s">
        <v>88</v>
      </c>
      <c r="G9" s="42" t="s">
        <v>89</v>
      </c>
      <c r="H9" s="42" t="s">
        <v>90</v>
      </c>
      <c r="I9" s="42" t="s">
        <v>91</v>
      </c>
      <c r="J9" s="42" t="s">
        <v>92</v>
      </c>
      <c r="K9" s="42" t="s">
        <v>93</v>
      </c>
      <c r="L9" s="42" t="s">
        <v>94</v>
      </c>
      <c r="M9" s="42" t="s">
        <v>95</v>
      </c>
      <c r="N9" s="42" t="s">
        <v>96</v>
      </c>
      <c r="O9" s="42" t="s">
        <v>97</v>
      </c>
      <c r="P9" s="42" t="s">
        <v>98</v>
      </c>
      <c r="Q9" s="42" t="s">
        <v>99</v>
      </c>
      <c r="R9" s="42" t="s">
        <v>100</v>
      </c>
      <c r="S9" s="42" t="s">
        <v>101</v>
      </c>
      <c r="T9" s="42" t="s">
        <v>102</v>
      </c>
      <c r="U9" s="42" t="s">
        <v>103</v>
      </c>
      <c r="V9" s="42" t="s">
        <v>104</v>
      </c>
      <c r="W9" s="56" t="s">
        <v>105</v>
      </c>
      <c r="X9" s="43" t="s">
        <v>106</v>
      </c>
      <c r="Y9" s="44" t="s">
        <v>107</v>
      </c>
    </row>
    <row r="10" spans="1:25" x14ac:dyDescent="0.25">
      <c r="A10" s="57" t="s">
        <v>218</v>
      </c>
      <c r="B10" s="57" t="s">
        <v>219</v>
      </c>
      <c r="C10" s="58">
        <v>529.24</v>
      </c>
      <c r="D10" s="58">
        <v>775.99199999999996</v>
      </c>
      <c r="E10" s="58">
        <v>508.9</v>
      </c>
      <c r="F10" s="58">
        <v>563</v>
      </c>
      <c r="G10" s="58">
        <v>714.48800000000006</v>
      </c>
      <c r="H10" s="58">
        <v>703.1</v>
      </c>
      <c r="I10" s="58">
        <v>1769.3440000000001</v>
      </c>
      <c r="J10" s="58">
        <v>2344.0369999999998</v>
      </c>
      <c r="K10" s="58">
        <v>1297.3</v>
      </c>
      <c r="L10" s="58">
        <v>497.78</v>
      </c>
      <c r="M10" s="58">
        <v>652.4</v>
      </c>
      <c r="N10" s="58">
        <v>727.3</v>
      </c>
      <c r="O10" s="58">
        <v>795.93700000000001</v>
      </c>
      <c r="P10" s="58">
        <v>596</v>
      </c>
      <c r="Q10" s="58">
        <v>592.5</v>
      </c>
      <c r="R10" s="58">
        <v>480.6</v>
      </c>
      <c r="S10" s="58">
        <v>799.86199999999997</v>
      </c>
      <c r="T10" s="58">
        <v>1409.644</v>
      </c>
      <c r="U10" s="58">
        <v>1102.3</v>
      </c>
      <c r="V10" s="58">
        <v>1334.655</v>
      </c>
      <c r="W10" s="58">
        <v>1432.144</v>
      </c>
      <c r="X10" s="58">
        <v>19626.523000000001</v>
      </c>
      <c r="Y10" s="47">
        <v>0</v>
      </c>
    </row>
    <row r="11" spans="1:25" x14ac:dyDescent="0.25">
      <c r="A11" s="57" t="s">
        <v>110</v>
      </c>
      <c r="B11" s="57" t="s">
        <v>111</v>
      </c>
      <c r="C11" s="58">
        <v>832.46</v>
      </c>
      <c r="D11" s="58">
        <v>949.85</v>
      </c>
      <c r="E11" s="58">
        <v>1273.559</v>
      </c>
      <c r="F11" s="58">
        <v>974.38</v>
      </c>
      <c r="G11" s="58">
        <v>1075.76</v>
      </c>
      <c r="H11" s="58">
        <v>676.89</v>
      </c>
      <c r="I11" s="58">
        <v>861.995</v>
      </c>
      <c r="J11" s="58">
        <v>500.52</v>
      </c>
      <c r="K11" s="58">
        <v>921.84</v>
      </c>
      <c r="L11" s="58">
        <v>1005.279</v>
      </c>
      <c r="M11" s="58">
        <v>871.84</v>
      </c>
      <c r="N11" s="58">
        <v>577.16</v>
      </c>
      <c r="O11" s="58">
        <v>698.92</v>
      </c>
      <c r="P11" s="58">
        <v>503.34</v>
      </c>
      <c r="Q11" s="58">
        <v>527.42999999999995</v>
      </c>
      <c r="R11" s="58">
        <v>719.64</v>
      </c>
      <c r="S11" s="58">
        <v>702.16099999999994</v>
      </c>
      <c r="T11" s="58">
        <v>683.73</v>
      </c>
      <c r="U11" s="58">
        <v>530.86</v>
      </c>
      <c r="V11" s="58">
        <v>309.16000000000003</v>
      </c>
      <c r="W11" s="58">
        <v>280.06</v>
      </c>
      <c r="X11" s="58">
        <v>15476.834000000001</v>
      </c>
      <c r="Y11" s="47">
        <v>0</v>
      </c>
    </row>
    <row r="12" spans="1:25" x14ac:dyDescent="0.25">
      <c r="A12" s="57" t="s">
        <v>114</v>
      </c>
      <c r="B12" s="57" t="s">
        <v>115</v>
      </c>
      <c r="C12" s="58"/>
      <c r="D12" s="58">
        <v>144.495</v>
      </c>
      <c r="E12" s="58">
        <v>49.454999999999998</v>
      </c>
      <c r="F12" s="58">
        <v>2076.12</v>
      </c>
      <c r="G12" s="58">
        <v>115</v>
      </c>
      <c r="H12" s="58">
        <v>23.5</v>
      </c>
      <c r="I12" s="58">
        <v>2013.55</v>
      </c>
      <c r="J12" s="58">
        <v>187.559</v>
      </c>
      <c r="K12" s="58">
        <v>1325.7</v>
      </c>
      <c r="L12" s="58">
        <v>98.5</v>
      </c>
      <c r="M12" s="58">
        <v>70.099999999999994</v>
      </c>
      <c r="N12" s="58">
        <v>46</v>
      </c>
      <c r="O12" s="58">
        <v>1978.13</v>
      </c>
      <c r="P12" s="58">
        <v>1329.15</v>
      </c>
      <c r="Q12" s="58">
        <v>23</v>
      </c>
      <c r="R12" s="58">
        <v>93.44</v>
      </c>
      <c r="S12" s="58">
        <v>69.63</v>
      </c>
      <c r="T12" s="58">
        <v>2007.8</v>
      </c>
      <c r="U12" s="58">
        <v>533.71</v>
      </c>
      <c r="V12" s="58">
        <v>2507.9299999999998</v>
      </c>
      <c r="W12" s="58">
        <v>23</v>
      </c>
      <c r="X12" s="58">
        <v>14715.769</v>
      </c>
      <c r="Y12" s="47">
        <v>0</v>
      </c>
    </row>
    <row r="13" spans="1:25" x14ac:dyDescent="0.25">
      <c r="A13" s="57" t="s">
        <v>122</v>
      </c>
      <c r="B13" s="57" t="s">
        <v>123</v>
      </c>
      <c r="C13" s="58">
        <v>68.400000000000006</v>
      </c>
      <c r="D13" s="58">
        <v>66.16</v>
      </c>
      <c r="E13" s="58">
        <v>2208.6640000000002</v>
      </c>
      <c r="F13" s="58">
        <v>104.062</v>
      </c>
      <c r="G13" s="58">
        <v>1345.8019999999999</v>
      </c>
      <c r="H13" s="58">
        <v>89.744</v>
      </c>
      <c r="I13" s="58">
        <v>68.540000000000006</v>
      </c>
      <c r="J13" s="58">
        <v>2236.5300000000002</v>
      </c>
      <c r="K13" s="58">
        <v>68.66</v>
      </c>
      <c r="L13" s="58">
        <v>226.44</v>
      </c>
      <c r="M13" s="58">
        <v>2141.5</v>
      </c>
      <c r="N13" s="58">
        <v>91.3</v>
      </c>
      <c r="O13" s="58">
        <v>45.8</v>
      </c>
      <c r="P13" s="58">
        <v>183.16</v>
      </c>
      <c r="Q13" s="58">
        <v>68.92</v>
      </c>
      <c r="R13" s="58">
        <v>114.18</v>
      </c>
      <c r="S13" s="58"/>
      <c r="T13" s="58">
        <v>91.36</v>
      </c>
      <c r="U13" s="58">
        <v>45.28</v>
      </c>
      <c r="V13" s="58">
        <v>91.16</v>
      </c>
      <c r="W13" s="58">
        <v>183.7</v>
      </c>
      <c r="X13" s="58">
        <v>9539.3619999999992</v>
      </c>
      <c r="Y13" s="47">
        <v>0</v>
      </c>
    </row>
    <row r="14" spans="1:25" x14ac:dyDescent="0.25">
      <c r="A14" s="57" t="s">
        <v>108</v>
      </c>
      <c r="B14" s="57" t="s">
        <v>109</v>
      </c>
      <c r="C14" s="58"/>
      <c r="D14" s="58">
        <v>376.92</v>
      </c>
      <c r="E14" s="58">
        <v>66.81</v>
      </c>
      <c r="F14" s="58"/>
      <c r="G14" s="58"/>
      <c r="H14" s="58">
        <v>109.02</v>
      </c>
      <c r="I14" s="58">
        <v>176.73500000000001</v>
      </c>
      <c r="J14" s="58">
        <v>138</v>
      </c>
      <c r="K14" s="58">
        <v>93.54</v>
      </c>
      <c r="L14" s="58">
        <v>139.77000000000001</v>
      </c>
      <c r="M14" s="58">
        <v>23.34</v>
      </c>
      <c r="N14" s="58">
        <v>22</v>
      </c>
      <c r="O14" s="58"/>
      <c r="P14" s="58">
        <v>220.64</v>
      </c>
      <c r="Q14" s="58">
        <v>970.2</v>
      </c>
      <c r="R14" s="58">
        <v>450.64</v>
      </c>
      <c r="S14" s="58">
        <v>435</v>
      </c>
      <c r="T14" s="58">
        <v>268.12</v>
      </c>
      <c r="U14" s="58">
        <v>354.01</v>
      </c>
      <c r="V14" s="58">
        <v>1006.29</v>
      </c>
      <c r="W14" s="58">
        <v>673</v>
      </c>
      <c r="X14" s="58">
        <v>5524.0349999999999</v>
      </c>
      <c r="Y14" s="47">
        <v>0</v>
      </c>
    </row>
    <row r="15" spans="1:25" x14ac:dyDescent="0.25">
      <c r="A15" s="57" t="s">
        <v>220</v>
      </c>
      <c r="B15" s="57" t="s">
        <v>221</v>
      </c>
      <c r="C15" s="58">
        <v>24</v>
      </c>
      <c r="D15" s="58">
        <v>144.24</v>
      </c>
      <c r="E15" s="58">
        <v>163.69999999999999</v>
      </c>
      <c r="F15" s="58">
        <v>118</v>
      </c>
      <c r="G15" s="58">
        <v>284.94</v>
      </c>
      <c r="H15" s="58">
        <v>216.38</v>
      </c>
      <c r="I15" s="58">
        <v>94.1</v>
      </c>
      <c r="J15" s="58">
        <v>400.56</v>
      </c>
      <c r="K15" s="58">
        <v>418.02</v>
      </c>
      <c r="L15" s="58">
        <v>359.7</v>
      </c>
      <c r="M15" s="58">
        <v>262.95999999999998</v>
      </c>
      <c r="N15" s="58">
        <v>532.6</v>
      </c>
      <c r="O15" s="58">
        <v>337.72</v>
      </c>
      <c r="P15" s="58">
        <v>117.46</v>
      </c>
      <c r="Q15" s="58">
        <v>166.2</v>
      </c>
      <c r="R15" s="58">
        <v>116.16</v>
      </c>
      <c r="S15" s="58">
        <v>71.08</v>
      </c>
      <c r="T15" s="58">
        <v>165.44</v>
      </c>
      <c r="U15" s="58">
        <v>94.7</v>
      </c>
      <c r="V15" s="58">
        <v>320.33999999999997</v>
      </c>
      <c r="W15" s="58">
        <v>243.94</v>
      </c>
      <c r="X15" s="58">
        <v>4652.24</v>
      </c>
      <c r="Y15" s="47">
        <v>0</v>
      </c>
    </row>
    <row r="16" spans="1:25" x14ac:dyDescent="0.25">
      <c r="A16" s="57" t="s">
        <v>222</v>
      </c>
      <c r="B16" s="57" t="s">
        <v>223</v>
      </c>
      <c r="C16" s="58">
        <v>176</v>
      </c>
      <c r="D16" s="58">
        <v>284</v>
      </c>
      <c r="E16" s="58">
        <v>176</v>
      </c>
      <c r="F16" s="58">
        <v>176</v>
      </c>
      <c r="G16" s="58">
        <v>219.25</v>
      </c>
      <c r="H16" s="58">
        <v>242</v>
      </c>
      <c r="I16" s="58">
        <v>220</v>
      </c>
      <c r="J16" s="58">
        <v>110</v>
      </c>
      <c r="K16" s="58">
        <v>220</v>
      </c>
      <c r="L16" s="58">
        <v>242</v>
      </c>
      <c r="M16" s="58">
        <v>241</v>
      </c>
      <c r="N16" s="58">
        <v>88</v>
      </c>
      <c r="O16" s="58">
        <v>242</v>
      </c>
      <c r="P16" s="58">
        <v>263</v>
      </c>
      <c r="Q16" s="58">
        <v>196.25</v>
      </c>
      <c r="R16" s="58">
        <v>176</v>
      </c>
      <c r="S16" s="58">
        <v>154</v>
      </c>
      <c r="T16" s="58">
        <v>198</v>
      </c>
      <c r="U16" s="58">
        <v>173.5</v>
      </c>
      <c r="V16" s="58">
        <v>242</v>
      </c>
      <c r="W16" s="58">
        <v>220</v>
      </c>
      <c r="X16" s="58">
        <v>4259</v>
      </c>
      <c r="Y16" s="47">
        <v>0</v>
      </c>
    </row>
    <row r="17" spans="1:25" x14ac:dyDescent="0.25">
      <c r="A17" s="57" t="s">
        <v>224</v>
      </c>
      <c r="B17" s="57" t="s">
        <v>225</v>
      </c>
      <c r="C17" s="58"/>
      <c r="D17" s="58">
        <v>97.5</v>
      </c>
      <c r="E17" s="58"/>
      <c r="F17" s="58">
        <v>99.5</v>
      </c>
      <c r="G17" s="58">
        <v>48</v>
      </c>
      <c r="H17" s="58">
        <v>97</v>
      </c>
      <c r="I17" s="58">
        <v>73</v>
      </c>
      <c r="J17" s="58">
        <v>339.1</v>
      </c>
      <c r="K17" s="58">
        <v>287.60000000000002</v>
      </c>
      <c r="L17" s="58">
        <v>240</v>
      </c>
      <c r="M17" s="58">
        <v>604.86</v>
      </c>
      <c r="N17" s="58">
        <v>144.84</v>
      </c>
      <c r="O17" s="58">
        <v>216.92</v>
      </c>
      <c r="P17" s="58">
        <v>287.5</v>
      </c>
      <c r="Q17" s="58">
        <v>266.7</v>
      </c>
      <c r="R17" s="58">
        <v>48</v>
      </c>
      <c r="S17" s="58">
        <v>266.5</v>
      </c>
      <c r="T17" s="58">
        <v>218.62</v>
      </c>
      <c r="U17" s="58">
        <v>120.5</v>
      </c>
      <c r="V17" s="58">
        <v>93.72</v>
      </c>
      <c r="W17" s="58">
        <v>23</v>
      </c>
      <c r="X17" s="58">
        <v>3572.86</v>
      </c>
      <c r="Y17" s="47">
        <v>0</v>
      </c>
    </row>
    <row r="18" spans="1:25" x14ac:dyDescent="0.25">
      <c r="A18" s="57" t="s">
        <v>154</v>
      </c>
      <c r="B18" s="57" t="s">
        <v>155</v>
      </c>
      <c r="C18" s="58"/>
      <c r="D18" s="58"/>
      <c r="E18" s="58"/>
      <c r="F18" s="58"/>
      <c r="G18" s="58"/>
      <c r="H18" s="58"/>
      <c r="I18" s="58"/>
      <c r="J18" s="58"/>
      <c r="K18" s="58"/>
      <c r="L18" s="58">
        <v>26.04</v>
      </c>
      <c r="M18" s="58">
        <v>674.41</v>
      </c>
      <c r="N18" s="58">
        <v>862.35</v>
      </c>
      <c r="O18" s="58">
        <v>240.54</v>
      </c>
      <c r="P18" s="58">
        <v>403.26</v>
      </c>
      <c r="Q18" s="58">
        <v>290.81</v>
      </c>
      <c r="R18" s="58">
        <v>94.36</v>
      </c>
      <c r="S18" s="58">
        <v>148.84</v>
      </c>
      <c r="T18" s="58">
        <v>219.74</v>
      </c>
      <c r="U18" s="58">
        <v>146.13999999999999</v>
      </c>
      <c r="V18" s="58"/>
      <c r="W18" s="58">
        <v>141</v>
      </c>
      <c r="X18" s="58">
        <v>3247.49</v>
      </c>
      <c r="Y18" s="47">
        <v>0</v>
      </c>
    </row>
    <row r="19" spans="1:25" x14ac:dyDescent="0.25">
      <c r="A19" s="57" t="s">
        <v>226</v>
      </c>
      <c r="B19" s="57" t="s">
        <v>227</v>
      </c>
      <c r="C19" s="58">
        <v>24</v>
      </c>
      <c r="D19" s="58">
        <v>205</v>
      </c>
      <c r="E19" s="58">
        <v>143</v>
      </c>
      <c r="F19" s="58">
        <v>55</v>
      </c>
      <c r="G19" s="58">
        <v>197</v>
      </c>
      <c r="H19" s="58">
        <v>261</v>
      </c>
      <c r="I19" s="58">
        <v>216</v>
      </c>
      <c r="J19" s="58">
        <v>165</v>
      </c>
      <c r="K19" s="58">
        <v>89.5</v>
      </c>
      <c r="L19" s="58">
        <v>119</v>
      </c>
      <c r="M19" s="58">
        <v>169</v>
      </c>
      <c r="N19" s="58">
        <v>209</v>
      </c>
      <c r="O19" s="58">
        <v>154</v>
      </c>
      <c r="P19" s="58">
        <v>60</v>
      </c>
      <c r="Q19" s="58">
        <v>307</v>
      </c>
      <c r="R19" s="58">
        <v>140</v>
      </c>
      <c r="S19" s="58">
        <v>188</v>
      </c>
      <c r="T19" s="58">
        <v>44</v>
      </c>
      <c r="U19" s="58">
        <v>149</v>
      </c>
      <c r="V19" s="58">
        <v>145</v>
      </c>
      <c r="W19" s="58">
        <v>158</v>
      </c>
      <c r="X19" s="58">
        <v>3197.5</v>
      </c>
      <c r="Y19" s="47">
        <v>0</v>
      </c>
    </row>
    <row r="20" spans="1:25" x14ac:dyDescent="0.25">
      <c r="A20" s="57" t="s">
        <v>126</v>
      </c>
      <c r="B20" s="57" t="s">
        <v>127</v>
      </c>
      <c r="C20" s="58">
        <v>97.469952000000006</v>
      </c>
      <c r="D20" s="58">
        <v>149.56418400000001</v>
      </c>
      <c r="E20" s="58">
        <v>118.158</v>
      </c>
      <c r="F20" s="58">
        <v>156.721464</v>
      </c>
      <c r="G20" s="58">
        <v>172.55270400000001</v>
      </c>
      <c r="H20" s="58">
        <v>152.03386399999999</v>
      </c>
      <c r="I20" s="58">
        <v>137.76900000000001</v>
      </c>
      <c r="J20" s="58">
        <v>192.93</v>
      </c>
      <c r="K20" s="58">
        <v>137.59440000000001</v>
      </c>
      <c r="L20" s="58">
        <v>175.68348</v>
      </c>
      <c r="M20" s="58">
        <v>118.08816</v>
      </c>
      <c r="N20" s="58">
        <v>78.493632000000005</v>
      </c>
      <c r="O20" s="58">
        <v>175.34788800000001</v>
      </c>
      <c r="P20" s="58">
        <v>154.59158400000001</v>
      </c>
      <c r="Q20" s="58">
        <v>154.40983199999999</v>
      </c>
      <c r="R20" s="58">
        <v>111.276</v>
      </c>
      <c r="S20" s="58">
        <v>174.23690400000001</v>
      </c>
      <c r="T20" s="58">
        <v>134.849424</v>
      </c>
      <c r="U20" s="58">
        <v>130.19399999999999</v>
      </c>
      <c r="V20" s="58">
        <v>97.587360000000004</v>
      </c>
      <c r="W20" s="58">
        <v>148.925736</v>
      </c>
      <c r="X20" s="58">
        <v>2968.4775679999998</v>
      </c>
      <c r="Y20" s="47">
        <v>0</v>
      </c>
    </row>
    <row r="21" spans="1:25" x14ac:dyDescent="0.25">
      <c r="A21" s="57" t="s">
        <v>118</v>
      </c>
      <c r="B21" s="57" t="s">
        <v>119</v>
      </c>
      <c r="C21" s="58">
        <v>45.957999999999998</v>
      </c>
      <c r="D21" s="58">
        <v>338.66</v>
      </c>
      <c r="E21" s="58">
        <v>22.54</v>
      </c>
      <c r="F21" s="58">
        <v>66.662000000000006</v>
      </c>
      <c r="G21" s="58">
        <v>44.9</v>
      </c>
      <c r="H21" s="58">
        <v>68.138000000000005</v>
      </c>
      <c r="I21" s="58">
        <v>158.732</v>
      </c>
      <c r="J21" s="58">
        <v>22</v>
      </c>
      <c r="K21" s="58">
        <v>158.22</v>
      </c>
      <c r="L21" s="58">
        <v>180.09800000000001</v>
      </c>
      <c r="M21" s="58">
        <v>221.316</v>
      </c>
      <c r="N21" s="58">
        <v>66.87</v>
      </c>
      <c r="O21" s="58">
        <v>66.680000000000007</v>
      </c>
      <c r="P21" s="58">
        <v>89.974000000000004</v>
      </c>
      <c r="Q21" s="58">
        <v>89.688000000000002</v>
      </c>
      <c r="R21" s="58">
        <v>89.67</v>
      </c>
      <c r="S21" s="58">
        <v>22</v>
      </c>
      <c r="T21" s="58">
        <v>66.52</v>
      </c>
      <c r="U21" s="58">
        <v>156.44800000000001</v>
      </c>
      <c r="V21" s="58">
        <v>44</v>
      </c>
      <c r="W21" s="58">
        <v>111.43600000000001</v>
      </c>
      <c r="X21" s="58">
        <v>2130.5100000000002</v>
      </c>
      <c r="Y21" s="47">
        <v>0</v>
      </c>
    </row>
    <row r="22" spans="1:25" x14ac:dyDescent="0.25">
      <c r="A22" s="57" t="s">
        <v>128</v>
      </c>
      <c r="B22" s="57" t="s">
        <v>129</v>
      </c>
      <c r="C22" s="58"/>
      <c r="D22" s="58">
        <v>24.4</v>
      </c>
      <c r="E22" s="58"/>
      <c r="F22" s="58">
        <v>119.5</v>
      </c>
      <c r="G22" s="58">
        <v>114</v>
      </c>
      <c r="H22" s="58">
        <v>165.5</v>
      </c>
      <c r="I22" s="58">
        <v>94.08</v>
      </c>
      <c r="J22" s="58">
        <v>48</v>
      </c>
      <c r="K22" s="58">
        <v>94</v>
      </c>
      <c r="L22" s="58">
        <v>70</v>
      </c>
      <c r="M22" s="58">
        <v>48</v>
      </c>
      <c r="N22" s="58">
        <v>47</v>
      </c>
      <c r="O22" s="58">
        <v>23</v>
      </c>
      <c r="P22" s="58">
        <v>47.5</v>
      </c>
      <c r="Q22" s="58">
        <v>116</v>
      </c>
      <c r="R22" s="58">
        <v>379.32</v>
      </c>
      <c r="S22" s="58">
        <v>118.5</v>
      </c>
      <c r="T22" s="58">
        <v>212.7</v>
      </c>
      <c r="U22" s="58">
        <v>46</v>
      </c>
      <c r="V22" s="58">
        <v>119.5</v>
      </c>
      <c r="W22" s="58">
        <v>94.5</v>
      </c>
      <c r="X22" s="58">
        <v>1981.5</v>
      </c>
      <c r="Y22" s="47">
        <v>0</v>
      </c>
    </row>
    <row r="23" spans="1:25" x14ac:dyDescent="0.25">
      <c r="A23" s="57" t="s">
        <v>134</v>
      </c>
      <c r="B23" s="57" t="s">
        <v>135</v>
      </c>
      <c r="C23" s="58"/>
      <c r="D23" s="58">
        <v>24</v>
      </c>
      <c r="E23" s="58">
        <v>98.694999999999993</v>
      </c>
      <c r="F23" s="58">
        <v>49.42</v>
      </c>
      <c r="G23" s="58">
        <v>25.3</v>
      </c>
      <c r="H23" s="58"/>
      <c r="I23" s="58"/>
      <c r="J23" s="58">
        <v>22.34</v>
      </c>
      <c r="K23" s="58">
        <v>248.8</v>
      </c>
      <c r="L23" s="58">
        <v>73.78</v>
      </c>
      <c r="M23" s="58">
        <v>48.44</v>
      </c>
      <c r="N23" s="58">
        <v>21.7</v>
      </c>
      <c r="O23" s="58">
        <v>24</v>
      </c>
      <c r="P23" s="58">
        <v>72.2</v>
      </c>
      <c r="Q23" s="58">
        <v>265.27999999999997</v>
      </c>
      <c r="R23" s="58">
        <v>24.18</v>
      </c>
      <c r="S23" s="58">
        <v>73.22</v>
      </c>
      <c r="T23" s="58">
        <v>71.900000000000006</v>
      </c>
      <c r="U23" s="58">
        <v>48.5</v>
      </c>
      <c r="V23" s="58"/>
      <c r="W23" s="58">
        <v>24.5</v>
      </c>
      <c r="X23" s="58">
        <v>1216.2550000000001</v>
      </c>
      <c r="Y23" s="47">
        <v>0</v>
      </c>
    </row>
    <row r="24" spans="1:25" x14ac:dyDescent="0.25">
      <c r="A24" s="57" t="s">
        <v>228</v>
      </c>
      <c r="B24" s="57" t="s">
        <v>229</v>
      </c>
      <c r="C24" s="58"/>
      <c r="D24" s="58">
        <v>99.756399999999999</v>
      </c>
      <c r="E24" s="58">
        <v>57.401000000000003</v>
      </c>
      <c r="F24" s="58">
        <v>15.573600000000001</v>
      </c>
      <c r="G24" s="58">
        <v>49.183399999999999</v>
      </c>
      <c r="H24" s="58">
        <v>62.076000000000001</v>
      </c>
      <c r="I24" s="58">
        <v>92.799000000000007</v>
      </c>
      <c r="J24" s="58">
        <v>48.448399999999999</v>
      </c>
      <c r="K24" s="58">
        <v>61.085099999999997</v>
      </c>
      <c r="L24" s="58">
        <v>37.444499999999998</v>
      </c>
      <c r="M24" s="58">
        <v>115.4576</v>
      </c>
      <c r="N24" s="58">
        <v>28.474900000000002</v>
      </c>
      <c r="O24" s="58">
        <v>64.342500000000001</v>
      </c>
      <c r="P24" s="58">
        <v>19.942</v>
      </c>
      <c r="Q24" s="58">
        <v>89.099000000000004</v>
      </c>
      <c r="R24" s="58">
        <v>65.006</v>
      </c>
      <c r="S24" s="58">
        <v>35.894500000000001</v>
      </c>
      <c r="T24" s="58">
        <v>42.643900000000002</v>
      </c>
      <c r="U24" s="58">
        <v>35.909999999999997</v>
      </c>
      <c r="V24" s="58">
        <v>79.342399999999998</v>
      </c>
      <c r="W24" s="58">
        <v>96.636499999999998</v>
      </c>
      <c r="X24" s="58">
        <v>1196.5166999999999</v>
      </c>
      <c r="Y24" s="47">
        <v>0</v>
      </c>
    </row>
    <row r="25" spans="1:25" x14ac:dyDescent="0.25">
      <c r="A25" s="57" t="s">
        <v>230</v>
      </c>
      <c r="B25" s="57" t="s">
        <v>231</v>
      </c>
      <c r="C25" s="58">
        <v>48.56</v>
      </c>
      <c r="D25" s="58">
        <v>71.319999999999993</v>
      </c>
      <c r="E25" s="58"/>
      <c r="F25" s="58">
        <v>23.56</v>
      </c>
      <c r="G25" s="58">
        <v>67.97</v>
      </c>
      <c r="H25" s="58"/>
      <c r="I25" s="58">
        <v>23.84</v>
      </c>
      <c r="J25" s="58">
        <v>24.48</v>
      </c>
      <c r="K25" s="58">
        <v>98.44</v>
      </c>
      <c r="L25" s="58">
        <v>70.28</v>
      </c>
      <c r="M25" s="58"/>
      <c r="N25" s="58">
        <v>48.86</v>
      </c>
      <c r="O25" s="58">
        <v>123.46</v>
      </c>
      <c r="P25" s="58">
        <v>121.81</v>
      </c>
      <c r="Q25" s="58">
        <v>73.16</v>
      </c>
      <c r="R25" s="58">
        <v>24.42</v>
      </c>
      <c r="S25" s="58">
        <v>49.12</v>
      </c>
      <c r="T25" s="58">
        <v>220</v>
      </c>
      <c r="U25" s="58"/>
      <c r="V25" s="58">
        <v>24</v>
      </c>
      <c r="W25" s="58"/>
      <c r="X25" s="58">
        <v>1113.28</v>
      </c>
      <c r="Y25" s="47">
        <v>0</v>
      </c>
    </row>
    <row r="26" spans="1:25" x14ac:dyDescent="0.25">
      <c r="A26" s="57" t="s">
        <v>136</v>
      </c>
      <c r="B26" s="57" t="s">
        <v>137</v>
      </c>
      <c r="C26" s="58"/>
      <c r="D26" s="58"/>
      <c r="E26" s="58">
        <v>44.27</v>
      </c>
      <c r="F26" s="58">
        <v>69.308000000000007</v>
      </c>
      <c r="G26" s="58">
        <v>64.52</v>
      </c>
      <c r="H26" s="58">
        <v>91.798000000000002</v>
      </c>
      <c r="I26" s="58">
        <v>23</v>
      </c>
      <c r="J26" s="58">
        <v>68.97</v>
      </c>
      <c r="K26" s="58">
        <v>105.22</v>
      </c>
      <c r="L26" s="58">
        <v>22.9</v>
      </c>
      <c r="M26" s="58">
        <v>114.12</v>
      </c>
      <c r="N26" s="58">
        <v>91.07</v>
      </c>
      <c r="O26" s="58">
        <v>23</v>
      </c>
      <c r="P26" s="58">
        <v>8</v>
      </c>
      <c r="Q26" s="58">
        <v>46</v>
      </c>
      <c r="R26" s="58">
        <v>23</v>
      </c>
      <c r="S26" s="58">
        <v>12.355</v>
      </c>
      <c r="T26" s="58">
        <v>69.099999999999994</v>
      </c>
      <c r="U26" s="58">
        <v>23</v>
      </c>
      <c r="V26" s="58">
        <v>22.68</v>
      </c>
      <c r="W26" s="58">
        <v>92</v>
      </c>
      <c r="X26" s="58">
        <v>1014.311</v>
      </c>
      <c r="Y26" s="47">
        <v>0</v>
      </c>
    </row>
    <row r="27" spans="1:25" x14ac:dyDescent="0.25">
      <c r="A27" s="57" t="s">
        <v>232</v>
      </c>
      <c r="B27" s="57" t="s">
        <v>233</v>
      </c>
      <c r="C27" s="58"/>
      <c r="D27" s="58"/>
      <c r="E27" s="58">
        <v>21</v>
      </c>
      <c r="F27" s="58"/>
      <c r="G27" s="58">
        <v>65</v>
      </c>
      <c r="H27" s="58">
        <v>62</v>
      </c>
      <c r="I27" s="58"/>
      <c r="J27" s="58"/>
      <c r="K27" s="58">
        <v>65</v>
      </c>
      <c r="L27" s="58">
        <v>107</v>
      </c>
      <c r="M27" s="58">
        <v>20</v>
      </c>
      <c r="N27" s="58">
        <v>61</v>
      </c>
      <c r="O27" s="58">
        <v>185</v>
      </c>
      <c r="P27" s="58">
        <v>21</v>
      </c>
      <c r="Q27" s="58">
        <v>44</v>
      </c>
      <c r="R27" s="58"/>
      <c r="S27" s="58">
        <v>20</v>
      </c>
      <c r="T27" s="58">
        <v>22</v>
      </c>
      <c r="U27" s="58"/>
      <c r="V27" s="58">
        <v>60</v>
      </c>
      <c r="W27" s="58">
        <v>43</v>
      </c>
      <c r="X27" s="58">
        <v>796</v>
      </c>
      <c r="Y27" s="47">
        <v>0</v>
      </c>
    </row>
    <row r="28" spans="1:25" x14ac:dyDescent="0.25">
      <c r="A28" s="57" t="s">
        <v>146</v>
      </c>
      <c r="B28" s="57" t="s">
        <v>147</v>
      </c>
      <c r="C28" s="58">
        <v>82.6</v>
      </c>
      <c r="D28" s="58">
        <v>12.7584</v>
      </c>
      <c r="E28" s="58">
        <v>38.795000000000002</v>
      </c>
      <c r="F28" s="58">
        <v>20.65</v>
      </c>
      <c r="G28" s="58">
        <v>61.95</v>
      </c>
      <c r="H28" s="58">
        <v>20.65</v>
      </c>
      <c r="I28" s="58"/>
      <c r="J28" s="58">
        <v>20.65</v>
      </c>
      <c r="K28" s="58">
        <v>20.65</v>
      </c>
      <c r="L28" s="58">
        <v>21.17</v>
      </c>
      <c r="M28" s="58"/>
      <c r="N28" s="58">
        <v>41.89</v>
      </c>
      <c r="O28" s="58"/>
      <c r="P28" s="58">
        <v>20.65</v>
      </c>
      <c r="Q28" s="58">
        <v>102.9</v>
      </c>
      <c r="R28" s="58">
        <v>61.6</v>
      </c>
      <c r="S28" s="58">
        <v>41.89</v>
      </c>
      <c r="T28" s="58">
        <v>41.3</v>
      </c>
      <c r="U28" s="58">
        <v>41.3</v>
      </c>
      <c r="V28" s="58">
        <v>20.65</v>
      </c>
      <c r="W28" s="58">
        <v>83.78</v>
      </c>
      <c r="X28" s="58">
        <v>755.83339999999998</v>
      </c>
      <c r="Y28" s="47">
        <v>0</v>
      </c>
    </row>
    <row r="29" spans="1:25" x14ac:dyDescent="0.25">
      <c r="A29" s="57" t="s">
        <v>148</v>
      </c>
      <c r="B29" s="57" t="s">
        <v>149</v>
      </c>
      <c r="C29" s="58"/>
      <c r="D29" s="58">
        <v>83.04</v>
      </c>
      <c r="E29" s="58">
        <v>82.06</v>
      </c>
      <c r="F29" s="58"/>
      <c r="G29" s="58">
        <v>64.05</v>
      </c>
      <c r="H29" s="58">
        <v>61.35</v>
      </c>
      <c r="I29" s="58">
        <v>50</v>
      </c>
      <c r="J29" s="58"/>
      <c r="K29" s="58">
        <v>64.8</v>
      </c>
      <c r="L29" s="58">
        <v>40</v>
      </c>
      <c r="M29" s="58">
        <v>60</v>
      </c>
      <c r="N29" s="58">
        <v>20</v>
      </c>
      <c r="O29" s="58">
        <v>21.35</v>
      </c>
      <c r="P29" s="58">
        <v>21.35</v>
      </c>
      <c r="Q29" s="58"/>
      <c r="R29" s="58">
        <v>21.45</v>
      </c>
      <c r="S29" s="58">
        <v>21.45</v>
      </c>
      <c r="T29" s="58"/>
      <c r="U29" s="58"/>
      <c r="V29" s="58">
        <v>42.9</v>
      </c>
      <c r="W29" s="58"/>
      <c r="X29" s="58">
        <v>653.79999999999995</v>
      </c>
      <c r="Y29" s="47">
        <v>0</v>
      </c>
    </row>
    <row r="30" spans="1:25" x14ac:dyDescent="0.25">
      <c r="A30" s="57" t="s">
        <v>234</v>
      </c>
      <c r="B30" s="57" t="s">
        <v>235</v>
      </c>
      <c r="C30" s="58"/>
      <c r="D30" s="58">
        <v>24.3</v>
      </c>
      <c r="E30" s="58">
        <v>72.98</v>
      </c>
      <c r="F30" s="58">
        <v>46.66</v>
      </c>
      <c r="G30" s="58">
        <v>48.5</v>
      </c>
      <c r="H30" s="58">
        <v>24</v>
      </c>
      <c r="I30" s="58">
        <v>49</v>
      </c>
      <c r="J30" s="58"/>
      <c r="K30" s="58">
        <v>24</v>
      </c>
      <c r="L30" s="58">
        <v>24</v>
      </c>
      <c r="M30" s="58">
        <v>23.64</v>
      </c>
      <c r="N30" s="58">
        <v>23.88</v>
      </c>
      <c r="O30" s="58">
        <v>24.5</v>
      </c>
      <c r="P30" s="58"/>
      <c r="Q30" s="58"/>
      <c r="R30" s="58">
        <v>25</v>
      </c>
      <c r="S30" s="58"/>
      <c r="T30" s="58">
        <v>47.18</v>
      </c>
      <c r="U30" s="58">
        <v>49.48</v>
      </c>
      <c r="V30" s="58">
        <v>48</v>
      </c>
      <c r="W30" s="58">
        <v>48.5</v>
      </c>
      <c r="X30" s="58">
        <v>603.62</v>
      </c>
      <c r="Y30" s="47">
        <v>0</v>
      </c>
    </row>
    <row r="31" spans="1:25" x14ac:dyDescent="0.25">
      <c r="A31" s="57" t="s">
        <v>112</v>
      </c>
      <c r="B31" s="57" t="s">
        <v>113</v>
      </c>
      <c r="C31" s="58">
        <v>22.89</v>
      </c>
      <c r="D31" s="58">
        <v>44.76</v>
      </c>
      <c r="E31" s="58"/>
      <c r="F31" s="58">
        <v>69</v>
      </c>
      <c r="G31" s="58"/>
      <c r="H31" s="58">
        <v>90.58</v>
      </c>
      <c r="I31" s="58">
        <v>137.18</v>
      </c>
      <c r="J31" s="58">
        <v>22</v>
      </c>
      <c r="K31" s="58">
        <v>45</v>
      </c>
      <c r="L31" s="58"/>
      <c r="M31" s="58"/>
      <c r="N31" s="58"/>
      <c r="O31" s="58"/>
      <c r="P31" s="58"/>
      <c r="Q31" s="58">
        <v>23</v>
      </c>
      <c r="R31" s="58"/>
      <c r="S31" s="58">
        <v>23</v>
      </c>
      <c r="T31" s="58"/>
      <c r="U31" s="58">
        <v>23</v>
      </c>
      <c r="V31" s="58">
        <v>23</v>
      </c>
      <c r="W31" s="58"/>
      <c r="X31" s="58">
        <v>523.41</v>
      </c>
      <c r="Y31" s="47">
        <v>0</v>
      </c>
    </row>
    <row r="32" spans="1:25" x14ac:dyDescent="0.25">
      <c r="A32" s="57" t="s">
        <v>120</v>
      </c>
      <c r="B32" s="57" t="s">
        <v>121</v>
      </c>
      <c r="C32" s="58">
        <v>38.384999999999998</v>
      </c>
      <c r="D32" s="58">
        <v>17.72</v>
      </c>
      <c r="E32" s="58">
        <v>19.106999999999999</v>
      </c>
      <c r="F32" s="58">
        <v>19.109000000000002</v>
      </c>
      <c r="G32" s="58">
        <v>16.712</v>
      </c>
      <c r="H32" s="58">
        <v>36.390999999999998</v>
      </c>
      <c r="I32" s="58">
        <v>19.219000000000001</v>
      </c>
      <c r="J32" s="58">
        <v>33.750999999999998</v>
      </c>
      <c r="K32" s="58">
        <v>36.420999999999999</v>
      </c>
      <c r="L32" s="58">
        <v>37.43</v>
      </c>
      <c r="M32" s="58"/>
      <c r="N32" s="58"/>
      <c r="O32" s="58"/>
      <c r="P32" s="58">
        <v>37.488</v>
      </c>
      <c r="Q32" s="58">
        <v>72.353999999999999</v>
      </c>
      <c r="R32" s="58">
        <v>17.605</v>
      </c>
      <c r="S32" s="58">
        <v>19.146999999999998</v>
      </c>
      <c r="T32" s="58">
        <v>36.957000000000001</v>
      </c>
      <c r="U32" s="58">
        <v>18.242000000000001</v>
      </c>
      <c r="V32" s="58">
        <v>17.795000000000002</v>
      </c>
      <c r="W32" s="58">
        <v>19.193999999999999</v>
      </c>
      <c r="X32" s="58">
        <v>513.02700000000004</v>
      </c>
      <c r="Y32" s="47">
        <v>0</v>
      </c>
    </row>
    <row r="33" spans="1:25" x14ac:dyDescent="0.25">
      <c r="A33" s="57" t="s">
        <v>236</v>
      </c>
      <c r="B33" s="57" t="s">
        <v>237</v>
      </c>
      <c r="C33" s="58">
        <v>48.12</v>
      </c>
      <c r="D33" s="58">
        <v>49.68</v>
      </c>
      <c r="E33" s="58"/>
      <c r="F33" s="58">
        <v>50.1</v>
      </c>
      <c r="G33" s="58">
        <v>48</v>
      </c>
      <c r="H33" s="58"/>
      <c r="I33" s="58">
        <v>49</v>
      </c>
      <c r="J33" s="58">
        <v>51</v>
      </c>
      <c r="K33" s="58"/>
      <c r="L33" s="58"/>
      <c r="M33" s="58"/>
      <c r="N33" s="58"/>
      <c r="O33" s="58">
        <v>98</v>
      </c>
      <c r="P33" s="58"/>
      <c r="Q33" s="58"/>
      <c r="R33" s="58"/>
      <c r="S33" s="58"/>
      <c r="T33" s="58"/>
      <c r="U33" s="58"/>
      <c r="V33" s="58">
        <v>75.5</v>
      </c>
      <c r="W33" s="58">
        <v>24</v>
      </c>
      <c r="X33" s="58">
        <v>493.4</v>
      </c>
      <c r="Y33" s="47">
        <v>0</v>
      </c>
    </row>
    <row r="34" spans="1:25" x14ac:dyDescent="0.25">
      <c r="A34" s="57" t="s">
        <v>238</v>
      </c>
      <c r="B34" s="57" t="s">
        <v>239</v>
      </c>
      <c r="C34" s="58">
        <v>19.648</v>
      </c>
      <c r="D34" s="58"/>
      <c r="E34" s="58"/>
      <c r="F34" s="58">
        <v>32.134</v>
      </c>
      <c r="G34" s="58">
        <v>18.143999999999998</v>
      </c>
      <c r="H34" s="58">
        <v>38.904000000000003</v>
      </c>
      <c r="I34" s="58">
        <v>39.552</v>
      </c>
      <c r="J34" s="58">
        <v>19.776</v>
      </c>
      <c r="K34" s="58">
        <v>75.168000000000006</v>
      </c>
      <c r="L34" s="58"/>
      <c r="M34" s="58">
        <v>19.936</v>
      </c>
      <c r="N34" s="58">
        <v>19.84</v>
      </c>
      <c r="O34" s="58"/>
      <c r="P34" s="58"/>
      <c r="Q34" s="58">
        <v>19.52</v>
      </c>
      <c r="R34" s="58"/>
      <c r="S34" s="58">
        <v>19.84</v>
      </c>
      <c r="T34" s="58">
        <v>39.616</v>
      </c>
      <c r="U34" s="58"/>
      <c r="V34" s="58">
        <v>39.204000000000001</v>
      </c>
      <c r="W34" s="58">
        <v>39.6</v>
      </c>
      <c r="X34" s="58">
        <v>440.88200000000001</v>
      </c>
      <c r="Y34" s="47">
        <v>0</v>
      </c>
    </row>
    <row r="35" spans="1:25" x14ac:dyDescent="0.25">
      <c r="A35" s="57" t="s">
        <v>144</v>
      </c>
      <c r="B35" s="57" t="s">
        <v>145</v>
      </c>
      <c r="C35" s="58"/>
      <c r="D35" s="58"/>
      <c r="E35" s="58"/>
      <c r="F35" s="58"/>
      <c r="G35" s="58"/>
      <c r="H35" s="58"/>
      <c r="I35" s="58">
        <v>21.82</v>
      </c>
      <c r="J35" s="58"/>
      <c r="K35" s="58">
        <v>51</v>
      </c>
      <c r="L35" s="58">
        <v>195.46</v>
      </c>
      <c r="M35" s="58">
        <v>24.03</v>
      </c>
      <c r="N35" s="58"/>
      <c r="O35" s="58"/>
      <c r="P35" s="58">
        <v>23.04</v>
      </c>
      <c r="Q35" s="58"/>
      <c r="R35" s="58"/>
      <c r="S35" s="58"/>
      <c r="T35" s="58"/>
      <c r="U35" s="58">
        <v>24</v>
      </c>
      <c r="V35" s="58">
        <v>24</v>
      </c>
      <c r="W35" s="58"/>
      <c r="X35" s="58">
        <v>363.35</v>
      </c>
      <c r="Y35" s="47">
        <v>0</v>
      </c>
    </row>
    <row r="36" spans="1:25" x14ac:dyDescent="0.25">
      <c r="A36" s="57" t="s">
        <v>160</v>
      </c>
      <c r="B36" s="57" t="s">
        <v>161</v>
      </c>
      <c r="C36" s="58">
        <v>23</v>
      </c>
      <c r="D36" s="58"/>
      <c r="E36" s="58">
        <v>23</v>
      </c>
      <c r="F36" s="58"/>
      <c r="G36" s="58">
        <v>27.4</v>
      </c>
      <c r="H36" s="58"/>
      <c r="I36" s="58"/>
      <c r="J36" s="58"/>
      <c r="K36" s="58">
        <v>10</v>
      </c>
      <c r="L36" s="58">
        <v>23</v>
      </c>
      <c r="M36" s="58">
        <v>23</v>
      </c>
      <c r="N36" s="58"/>
      <c r="O36" s="58"/>
      <c r="P36" s="58">
        <v>15</v>
      </c>
      <c r="Q36" s="58">
        <v>23</v>
      </c>
      <c r="R36" s="58">
        <v>44</v>
      </c>
      <c r="S36" s="58"/>
      <c r="T36" s="58">
        <v>44</v>
      </c>
      <c r="U36" s="58">
        <v>44</v>
      </c>
      <c r="V36" s="58">
        <v>22</v>
      </c>
      <c r="W36" s="58"/>
      <c r="X36" s="58">
        <v>321.39999999999998</v>
      </c>
      <c r="Y36" s="47">
        <v>0</v>
      </c>
    </row>
    <row r="37" spans="1:25" x14ac:dyDescent="0.25">
      <c r="A37" s="57" t="s">
        <v>240</v>
      </c>
      <c r="B37" s="57" t="s">
        <v>241</v>
      </c>
      <c r="C37" s="58"/>
      <c r="D37" s="58"/>
      <c r="E37" s="58"/>
      <c r="F37" s="58"/>
      <c r="G37" s="58"/>
      <c r="H37" s="58"/>
      <c r="I37" s="58"/>
      <c r="J37" s="58"/>
      <c r="K37" s="58"/>
      <c r="L37" s="58"/>
      <c r="M37" s="58"/>
      <c r="N37" s="58"/>
      <c r="O37" s="58">
        <v>21</v>
      </c>
      <c r="P37" s="58">
        <v>20</v>
      </c>
      <c r="Q37" s="58">
        <v>20</v>
      </c>
      <c r="R37" s="58"/>
      <c r="S37" s="58">
        <v>20</v>
      </c>
      <c r="T37" s="58">
        <v>20</v>
      </c>
      <c r="U37" s="58">
        <v>40</v>
      </c>
      <c r="V37" s="58">
        <v>80</v>
      </c>
      <c r="W37" s="58">
        <v>81</v>
      </c>
      <c r="X37" s="58">
        <v>302</v>
      </c>
      <c r="Y37" s="47">
        <v>0</v>
      </c>
    </row>
    <row r="38" spans="1:25" x14ac:dyDescent="0.25">
      <c r="A38" s="57" t="s">
        <v>242</v>
      </c>
      <c r="B38" s="57" t="s">
        <v>243</v>
      </c>
      <c r="C38" s="58"/>
      <c r="D38" s="58"/>
      <c r="E38" s="58">
        <v>20</v>
      </c>
      <c r="F38" s="58">
        <v>20</v>
      </c>
      <c r="G38" s="58">
        <v>42</v>
      </c>
      <c r="H38" s="58"/>
      <c r="I38" s="58"/>
      <c r="J38" s="58">
        <v>42</v>
      </c>
      <c r="K38" s="58">
        <v>22</v>
      </c>
      <c r="L38" s="58">
        <v>22</v>
      </c>
      <c r="M38" s="58"/>
      <c r="N38" s="58">
        <v>20</v>
      </c>
      <c r="O38" s="58">
        <v>22</v>
      </c>
      <c r="P38" s="58"/>
      <c r="Q38" s="58"/>
      <c r="R38" s="58">
        <v>20</v>
      </c>
      <c r="S38" s="58"/>
      <c r="T38" s="58"/>
      <c r="U38" s="58"/>
      <c r="V38" s="58">
        <v>20</v>
      </c>
      <c r="W38" s="58">
        <v>20</v>
      </c>
      <c r="X38" s="58">
        <v>270</v>
      </c>
      <c r="Y38" s="47">
        <v>0</v>
      </c>
    </row>
    <row r="39" spans="1:25" x14ac:dyDescent="0.25">
      <c r="A39" s="57" t="s">
        <v>244</v>
      </c>
      <c r="B39" s="57" t="s">
        <v>245</v>
      </c>
      <c r="C39" s="58"/>
      <c r="D39" s="58"/>
      <c r="E39" s="58"/>
      <c r="F39" s="58"/>
      <c r="G39" s="58"/>
      <c r="H39" s="58"/>
      <c r="I39" s="58"/>
      <c r="J39" s="58"/>
      <c r="K39" s="58"/>
      <c r="L39" s="58"/>
      <c r="M39" s="58"/>
      <c r="N39" s="58"/>
      <c r="O39" s="58"/>
      <c r="P39" s="58"/>
      <c r="Q39" s="58"/>
      <c r="R39" s="58">
        <v>23</v>
      </c>
      <c r="S39" s="58">
        <v>82.62</v>
      </c>
      <c r="T39" s="58">
        <v>46</v>
      </c>
      <c r="U39" s="58"/>
      <c r="V39" s="58">
        <v>73.599999999999994</v>
      </c>
      <c r="W39" s="58">
        <v>38</v>
      </c>
      <c r="X39" s="58">
        <v>263.22000000000003</v>
      </c>
      <c r="Y39" s="47">
        <v>0</v>
      </c>
    </row>
    <row r="40" spans="1:25" x14ac:dyDescent="0.25">
      <c r="A40" s="57" t="s">
        <v>246</v>
      </c>
      <c r="B40" s="57" t="s">
        <v>247</v>
      </c>
      <c r="C40" s="58"/>
      <c r="D40" s="58"/>
      <c r="E40" s="58"/>
      <c r="F40" s="58">
        <v>19.2</v>
      </c>
      <c r="G40" s="58"/>
      <c r="H40" s="58">
        <v>25.6</v>
      </c>
      <c r="I40" s="58">
        <v>19.2</v>
      </c>
      <c r="J40" s="58"/>
      <c r="K40" s="58"/>
      <c r="L40" s="58"/>
      <c r="M40" s="58">
        <v>35.950000000000003</v>
      </c>
      <c r="N40" s="58"/>
      <c r="O40" s="58">
        <v>9.516</v>
      </c>
      <c r="P40" s="58">
        <v>19.2</v>
      </c>
      <c r="Q40" s="58">
        <v>20.7</v>
      </c>
      <c r="R40" s="58">
        <v>26.4</v>
      </c>
      <c r="S40" s="58"/>
      <c r="T40" s="58"/>
      <c r="U40" s="58">
        <v>61.44</v>
      </c>
      <c r="V40" s="58"/>
      <c r="W40" s="58">
        <v>9.9</v>
      </c>
      <c r="X40" s="58">
        <v>247.10599999999999</v>
      </c>
      <c r="Y40" s="47">
        <v>0</v>
      </c>
    </row>
    <row r="41" spans="1:25" x14ac:dyDescent="0.25">
      <c r="A41" s="57" t="s">
        <v>248</v>
      </c>
      <c r="B41" s="57" t="s">
        <v>249</v>
      </c>
      <c r="C41" s="58"/>
      <c r="D41" s="58"/>
      <c r="E41" s="58"/>
      <c r="F41" s="58"/>
      <c r="G41" s="58">
        <v>24</v>
      </c>
      <c r="H41" s="58"/>
      <c r="I41" s="58">
        <v>24</v>
      </c>
      <c r="J41" s="58">
        <v>24</v>
      </c>
      <c r="K41" s="58">
        <v>25</v>
      </c>
      <c r="L41" s="58"/>
      <c r="M41" s="58"/>
      <c r="N41" s="58">
        <v>49.5</v>
      </c>
      <c r="O41" s="58"/>
      <c r="P41" s="58"/>
      <c r="Q41" s="58">
        <v>24.5</v>
      </c>
      <c r="R41" s="58"/>
      <c r="S41" s="58"/>
      <c r="T41" s="58"/>
      <c r="U41" s="58"/>
      <c r="V41" s="58">
        <v>49.5</v>
      </c>
      <c r="W41" s="58">
        <v>24.88</v>
      </c>
      <c r="X41" s="58">
        <v>245.38</v>
      </c>
      <c r="Y41" s="47">
        <v>0</v>
      </c>
    </row>
    <row r="42" spans="1:25" x14ac:dyDescent="0.25">
      <c r="A42" s="57" t="s">
        <v>152</v>
      </c>
      <c r="B42" s="57" t="s">
        <v>153</v>
      </c>
      <c r="C42" s="58"/>
      <c r="D42" s="58"/>
      <c r="E42" s="58"/>
      <c r="F42" s="58">
        <v>23.1</v>
      </c>
      <c r="G42" s="58"/>
      <c r="H42" s="58">
        <v>24</v>
      </c>
      <c r="I42" s="58"/>
      <c r="J42" s="58">
        <v>70.5</v>
      </c>
      <c r="K42" s="58"/>
      <c r="L42" s="58"/>
      <c r="M42" s="58">
        <v>44.5</v>
      </c>
      <c r="N42" s="58"/>
      <c r="O42" s="58"/>
      <c r="P42" s="58"/>
      <c r="Q42" s="58"/>
      <c r="R42" s="58"/>
      <c r="S42" s="58"/>
      <c r="T42" s="58"/>
      <c r="U42" s="58"/>
      <c r="V42" s="58">
        <v>23</v>
      </c>
      <c r="W42" s="58">
        <v>23</v>
      </c>
      <c r="X42" s="58">
        <v>208.1</v>
      </c>
      <c r="Y42" s="47">
        <v>0</v>
      </c>
    </row>
    <row r="43" spans="1:25" x14ac:dyDescent="0.25">
      <c r="A43" s="57" t="s">
        <v>138</v>
      </c>
      <c r="B43" s="57" t="s">
        <v>139</v>
      </c>
      <c r="C43" s="58"/>
      <c r="D43" s="58"/>
      <c r="E43" s="58"/>
      <c r="F43" s="58"/>
      <c r="G43" s="58"/>
      <c r="H43" s="58">
        <v>66</v>
      </c>
      <c r="I43" s="58">
        <v>66</v>
      </c>
      <c r="J43" s="58">
        <v>22</v>
      </c>
      <c r="K43" s="58"/>
      <c r="L43" s="58"/>
      <c r="M43" s="58"/>
      <c r="N43" s="58">
        <v>22</v>
      </c>
      <c r="O43" s="58">
        <v>10.1564</v>
      </c>
      <c r="P43" s="58"/>
      <c r="Q43" s="58"/>
      <c r="R43" s="58"/>
      <c r="S43" s="58"/>
      <c r="T43" s="58"/>
      <c r="U43" s="58"/>
      <c r="V43" s="58"/>
      <c r="W43" s="58"/>
      <c r="X43" s="58">
        <v>186.15639999999999</v>
      </c>
      <c r="Y43" s="47">
        <v>0</v>
      </c>
    </row>
    <row r="44" spans="1:25" x14ac:dyDescent="0.25">
      <c r="A44" s="57" t="s">
        <v>250</v>
      </c>
      <c r="B44" s="57" t="s">
        <v>251</v>
      </c>
      <c r="C44" s="58"/>
      <c r="D44" s="58"/>
      <c r="E44" s="58"/>
      <c r="F44" s="58"/>
      <c r="G44" s="58"/>
      <c r="H44" s="58"/>
      <c r="I44" s="58"/>
      <c r="J44" s="58"/>
      <c r="K44" s="58"/>
      <c r="L44" s="58"/>
      <c r="M44" s="58">
        <v>19.341000000000001</v>
      </c>
      <c r="N44" s="58">
        <v>22</v>
      </c>
      <c r="O44" s="58">
        <v>22</v>
      </c>
      <c r="P44" s="58"/>
      <c r="Q44" s="58">
        <v>22</v>
      </c>
      <c r="R44" s="58">
        <v>22</v>
      </c>
      <c r="S44" s="58"/>
      <c r="T44" s="58">
        <v>44</v>
      </c>
      <c r="U44" s="58"/>
      <c r="V44" s="58">
        <v>22</v>
      </c>
      <c r="W44" s="58"/>
      <c r="X44" s="58">
        <v>173.34100000000001</v>
      </c>
      <c r="Y44" s="47">
        <v>0</v>
      </c>
    </row>
    <row r="45" spans="1:25" x14ac:dyDescent="0.25">
      <c r="A45" s="57" t="s">
        <v>252</v>
      </c>
      <c r="B45" s="57" t="s">
        <v>253</v>
      </c>
      <c r="C45" s="58"/>
      <c r="D45" s="58"/>
      <c r="E45" s="58">
        <v>9.32</v>
      </c>
      <c r="F45" s="58">
        <v>3.98</v>
      </c>
      <c r="G45" s="58">
        <v>13.80025</v>
      </c>
      <c r="H45" s="58">
        <v>9.4</v>
      </c>
      <c r="I45" s="58">
        <v>38.119999999999997</v>
      </c>
      <c r="J45" s="58">
        <v>14.4</v>
      </c>
      <c r="K45" s="58"/>
      <c r="L45" s="58">
        <v>14.44</v>
      </c>
      <c r="M45" s="58">
        <v>14.4</v>
      </c>
      <c r="N45" s="58">
        <v>12.740066000000001</v>
      </c>
      <c r="O45" s="58"/>
      <c r="P45" s="58">
        <v>5.82</v>
      </c>
      <c r="Q45" s="58"/>
      <c r="R45" s="58"/>
      <c r="S45" s="58"/>
      <c r="T45" s="58">
        <v>13.66</v>
      </c>
      <c r="U45" s="58"/>
      <c r="V45" s="58">
        <v>14.52</v>
      </c>
      <c r="W45" s="58"/>
      <c r="X45" s="58">
        <v>164.60031599999999</v>
      </c>
      <c r="Y45" s="47">
        <v>0</v>
      </c>
    </row>
    <row r="46" spans="1:25" x14ac:dyDescent="0.25">
      <c r="A46" s="57" t="s">
        <v>142</v>
      </c>
      <c r="B46" s="57" t="s">
        <v>143</v>
      </c>
      <c r="C46" s="58"/>
      <c r="D46" s="58"/>
      <c r="E46" s="58"/>
      <c r="F46" s="58"/>
      <c r="G46" s="58"/>
      <c r="H46" s="58"/>
      <c r="I46" s="58"/>
      <c r="J46" s="58"/>
      <c r="K46" s="58"/>
      <c r="L46" s="58"/>
      <c r="M46" s="58"/>
      <c r="N46" s="58"/>
      <c r="O46" s="58"/>
      <c r="P46" s="58"/>
      <c r="Q46" s="58"/>
      <c r="R46" s="58"/>
      <c r="S46" s="58">
        <v>21.36</v>
      </c>
      <c r="T46" s="58">
        <v>23</v>
      </c>
      <c r="U46" s="58"/>
      <c r="V46" s="58"/>
      <c r="W46" s="58">
        <v>114.96</v>
      </c>
      <c r="X46" s="58">
        <v>159.32</v>
      </c>
      <c r="Y46" s="47">
        <v>0</v>
      </c>
    </row>
    <row r="47" spans="1:25" x14ac:dyDescent="0.25">
      <c r="A47" s="57" t="s">
        <v>166</v>
      </c>
      <c r="B47" s="57" t="s">
        <v>167</v>
      </c>
      <c r="C47" s="58"/>
      <c r="D47" s="58"/>
      <c r="E47" s="58"/>
      <c r="F47" s="58"/>
      <c r="G47" s="58"/>
      <c r="H47" s="58">
        <v>43.3</v>
      </c>
      <c r="I47" s="58"/>
      <c r="J47" s="58"/>
      <c r="K47" s="58"/>
      <c r="L47" s="58"/>
      <c r="M47" s="58">
        <v>44</v>
      </c>
      <c r="N47" s="58"/>
      <c r="O47" s="58"/>
      <c r="P47" s="58"/>
      <c r="Q47" s="58">
        <v>22</v>
      </c>
      <c r="R47" s="58">
        <v>20.149999999999999</v>
      </c>
      <c r="S47" s="58"/>
      <c r="T47" s="58"/>
      <c r="U47" s="58"/>
      <c r="V47" s="58"/>
      <c r="W47" s="58">
        <v>7</v>
      </c>
      <c r="X47" s="58">
        <v>136.44999999999999</v>
      </c>
      <c r="Y47" s="47">
        <v>0</v>
      </c>
    </row>
    <row r="48" spans="1:25" x14ac:dyDescent="0.25">
      <c r="A48" s="57" t="s">
        <v>254</v>
      </c>
      <c r="B48" s="57" t="s">
        <v>255</v>
      </c>
      <c r="C48" s="58"/>
      <c r="D48" s="58">
        <v>6</v>
      </c>
      <c r="E48" s="58"/>
      <c r="F48" s="58">
        <v>8.5</v>
      </c>
      <c r="G48" s="58">
        <v>9.5</v>
      </c>
      <c r="H48" s="58">
        <v>1</v>
      </c>
      <c r="I48" s="58">
        <v>14.09</v>
      </c>
      <c r="J48" s="58">
        <v>21.5</v>
      </c>
      <c r="K48" s="58">
        <v>5.5</v>
      </c>
      <c r="L48" s="58">
        <v>15</v>
      </c>
      <c r="M48" s="58"/>
      <c r="N48" s="58">
        <v>0.5</v>
      </c>
      <c r="O48" s="58">
        <v>10.5</v>
      </c>
      <c r="P48" s="58">
        <v>1</v>
      </c>
      <c r="Q48" s="58">
        <v>10</v>
      </c>
      <c r="R48" s="58">
        <v>0.5</v>
      </c>
      <c r="S48" s="58">
        <v>20.75</v>
      </c>
      <c r="T48" s="58">
        <v>0.5</v>
      </c>
      <c r="U48" s="58"/>
      <c r="V48" s="58"/>
      <c r="W48" s="58">
        <v>7</v>
      </c>
      <c r="X48" s="58">
        <v>131.84</v>
      </c>
      <c r="Y48" s="47">
        <v>0</v>
      </c>
    </row>
    <row r="49" spans="1:25" x14ac:dyDescent="0.25">
      <c r="A49" s="57" t="s">
        <v>256</v>
      </c>
      <c r="B49" s="57" t="s">
        <v>257</v>
      </c>
      <c r="C49" s="58"/>
      <c r="D49" s="58">
        <v>14</v>
      </c>
      <c r="E49" s="58">
        <v>23</v>
      </c>
      <c r="F49" s="58">
        <v>1</v>
      </c>
      <c r="G49" s="58">
        <v>4.5</v>
      </c>
      <c r="H49" s="58">
        <v>2</v>
      </c>
      <c r="I49" s="58"/>
      <c r="J49" s="58">
        <v>23</v>
      </c>
      <c r="K49" s="58"/>
      <c r="L49" s="58">
        <v>6</v>
      </c>
      <c r="M49" s="58">
        <v>41.256</v>
      </c>
      <c r="N49" s="58"/>
      <c r="O49" s="58"/>
      <c r="P49" s="58"/>
      <c r="Q49" s="58">
        <v>9</v>
      </c>
      <c r="R49" s="58"/>
      <c r="S49" s="58">
        <v>0.25</v>
      </c>
      <c r="T49" s="58"/>
      <c r="U49" s="58"/>
      <c r="V49" s="58"/>
      <c r="W49" s="58">
        <v>0.5</v>
      </c>
      <c r="X49" s="58">
        <v>124.506</v>
      </c>
      <c r="Y49" s="47">
        <v>0</v>
      </c>
    </row>
    <row r="50" spans="1:25" x14ac:dyDescent="0.25">
      <c r="A50" s="57" t="s">
        <v>258</v>
      </c>
      <c r="B50" s="57" t="s">
        <v>259</v>
      </c>
      <c r="C50" s="58"/>
      <c r="D50" s="58">
        <v>22.081600000000002</v>
      </c>
      <c r="E50" s="58">
        <v>2.0064000000000002</v>
      </c>
      <c r="F50" s="58"/>
      <c r="G50" s="58">
        <v>4.1280000000000001</v>
      </c>
      <c r="H50" s="58"/>
      <c r="I50" s="58">
        <v>14.7456</v>
      </c>
      <c r="J50" s="58">
        <v>0.76895999999999998</v>
      </c>
      <c r="K50" s="58">
        <v>3.3792</v>
      </c>
      <c r="L50" s="58">
        <v>0.87039999999999995</v>
      </c>
      <c r="M50" s="58">
        <v>0.34272000000000002</v>
      </c>
      <c r="N50" s="58">
        <v>5.26464</v>
      </c>
      <c r="O50" s="58">
        <v>5.5699199999999998</v>
      </c>
      <c r="P50" s="58"/>
      <c r="Q50" s="58">
        <v>0.62460000000000004</v>
      </c>
      <c r="R50" s="58">
        <v>10.65516</v>
      </c>
      <c r="S50" s="58">
        <v>2.88</v>
      </c>
      <c r="T50" s="58">
        <v>4.8324600000000002</v>
      </c>
      <c r="U50" s="58">
        <v>2.4</v>
      </c>
      <c r="V50" s="58">
        <v>10.954000000000001</v>
      </c>
      <c r="W50" s="58">
        <v>20.056000000000001</v>
      </c>
      <c r="X50" s="58">
        <v>111.55965999999999</v>
      </c>
      <c r="Y50" s="47">
        <v>0</v>
      </c>
    </row>
    <row r="51" spans="1:25" x14ac:dyDescent="0.25">
      <c r="A51" s="57" t="s">
        <v>150</v>
      </c>
      <c r="B51" s="57" t="s">
        <v>151</v>
      </c>
      <c r="C51" s="58"/>
      <c r="D51" s="58"/>
      <c r="E51" s="58">
        <v>2.2033999999999998</v>
      </c>
      <c r="F51" s="58"/>
      <c r="G51" s="58"/>
      <c r="H51" s="58"/>
      <c r="I51" s="58">
        <v>17.224</v>
      </c>
      <c r="J51" s="58">
        <v>5.4694000000000003</v>
      </c>
      <c r="K51" s="58">
        <v>23.565999999999999</v>
      </c>
      <c r="L51" s="58"/>
      <c r="M51" s="58">
        <v>5.5</v>
      </c>
      <c r="N51" s="58">
        <v>7.7060000000000004</v>
      </c>
      <c r="O51" s="58">
        <v>26</v>
      </c>
      <c r="P51" s="58">
        <v>5.5938999999999997</v>
      </c>
      <c r="Q51" s="58">
        <v>8.69</v>
      </c>
      <c r="R51" s="58"/>
      <c r="S51" s="58"/>
      <c r="T51" s="58">
        <v>4</v>
      </c>
      <c r="U51" s="58"/>
      <c r="V51" s="58"/>
      <c r="W51" s="58"/>
      <c r="X51" s="58">
        <v>105.95269999999999</v>
      </c>
      <c r="Y51" s="47">
        <v>0</v>
      </c>
    </row>
    <row r="52" spans="1:25" x14ac:dyDescent="0.25">
      <c r="A52" s="57" t="s">
        <v>260</v>
      </c>
      <c r="B52" s="57" t="s">
        <v>261</v>
      </c>
      <c r="C52" s="58"/>
      <c r="D52" s="58">
        <v>17.940000000000001</v>
      </c>
      <c r="E52" s="58"/>
      <c r="F52" s="58"/>
      <c r="G52" s="58"/>
      <c r="H52" s="58"/>
      <c r="I52" s="58"/>
      <c r="J52" s="58">
        <v>20.02</v>
      </c>
      <c r="K52" s="58"/>
      <c r="L52" s="58"/>
      <c r="M52" s="58"/>
      <c r="N52" s="58">
        <v>18.59</v>
      </c>
      <c r="O52" s="58"/>
      <c r="P52" s="58"/>
      <c r="Q52" s="58"/>
      <c r="R52" s="58">
        <v>19.89</v>
      </c>
      <c r="S52" s="58"/>
      <c r="T52" s="58"/>
      <c r="U52" s="58"/>
      <c r="V52" s="58">
        <v>20.02</v>
      </c>
      <c r="W52" s="58"/>
      <c r="X52" s="58">
        <v>96.46</v>
      </c>
      <c r="Y52" s="47">
        <v>0</v>
      </c>
    </row>
    <row r="53" spans="1:25" x14ac:dyDescent="0.25">
      <c r="A53" s="57" t="s">
        <v>156</v>
      </c>
      <c r="B53" s="57" t="s">
        <v>157</v>
      </c>
      <c r="C53" s="58"/>
      <c r="D53" s="58"/>
      <c r="E53" s="58">
        <v>22.02</v>
      </c>
      <c r="F53" s="58"/>
      <c r="G53" s="58">
        <v>22.02</v>
      </c>
      <c r="H53" s="58">
        <v>23</v>
      </c>
      <c r="I53" s="58"/>
      <c r="J53" s="58"/>
      <c r="K53" s="58">
        <v>23</v>
      </c>
      <c r="L53" s="58"/>
      <c r="M53" s="58"/>
      <c r="N53" s="58"/>
      <c r="O53" s="58"/>
      <c r="P53" s="58"/>
      <c r="Q53" s="58"/>
      <c r="R53" s="58"/>
      <c r="S53" s="58"/>
      <c r="T53" s="58"/>
      <c r="U53" s="58"/>
      <c r="V53" s="58"/>
      <c r="W53" s="58"/>
      <c r="X53" s="58">
        <v>90.04</v>
      </c>
      <c r="Y53" s="47">
        <v>0</v>
      </c>
    </row>
    <row r="54" spans="1:25" x14ac:dyDescent="0.25">
      <c r="A54" s="57" t="s">
        <v>262</v>
      </c>
      <c r="B54" s="57" t="s">
        <v>263</v>
      </c>
      <c r="C54" s="58"/>
      <c r="D54" s="58"/>
      <c r="E54" s="58"/>
      <c r="F54" s="58"/>
      <c r="G54" s="58"/>
      <c r="H54" s="58"/>
      <c r="I54" s="58"/>
      <c r="J54" s="58"/>
      <c r="K54" s="58"/>
      <c r="L54" s="58"/>
      <c r="M54" s="58">
        <v>20</v>
      </c>
      <c r="N54" s="58"/>
      <c r="O54" s="58"/>
      <c r="P54" s="58"/>
      <c r="Q54" s="58">
        <v>20</v>
      </c>
      <c r="R54" s="58"/>
      <c r="S54" s="58">
        <v>21</v>
      </c>
      <c r="T54" s="58">
        <v>21</v>
      </c>
      <c r="U54" s="58"/>
      <c r="V54" s="58"/>
      <c r="W54" s="58"/>
      <c r="X54" s="58">
        <v>82</v>
      </c>
      <c r="Y54" s="47">
        <v>0</v>
      </c>
    </row>
    <row r="55" spans="1:25" x14ac:dyDescent="0.25">
      <c r="A55" s="57" t="s">
        <v>264</v>
      </c>
      <c r="B55" s="57" t="s">
        <v>265</v>
      </c>
      <c r="C55" s="58"/>
      <c r="D55" s="58"/>
      <c r="E55" s="58">
        <v>25</v>
      </c>
      <c r="F55" s="58">
        <v>49.3</v>
      </c>
      <c r="G55" s="58"/>
      <c r="H55" s="58"/>
      <c r="I55" s="58"/>
      <c r="J55" s="58"/>
      <c r="K55" s="58"/>
      <c r="L55" s="58"/>
      <c r="M55" s="58"/>
      <c r="N55" s="58"/>
      <c r="O55" s="58"/>
      <c r="P55" s="58"/>
      <c r="Q55" s="58"/>
      <c r="R55" s="58"/>
      <c r="S55" s="58"/>
      <c r="T55" s="58"/>
      <c r="U55" s="58"/>
      <c r="V55" s="58"/>
      <c r="W55" s="58"/>
      <c r="X55" s="58">
        <v>74.3</v>
      </c>
      <c r="Y55" s="47">
        <v>0</v>
      </c>
    </row>
    <row r="56" spans="1:25" x14ac:dyDescent="0.25">
      <c r="A56" s="57" t="s">
        <v>266</v>
      </c>
      <c r="B56" s="57" t="s">
        <v>267</v>
      </c>
      <c r="C56" s="58"/>
      <c r="D56" s="58"/>
      <c r="E56" s="58"/>
      <c r="F56" s="58"/>
      <c r="G56" s="58"/>
      <c r="H56" s="58"/>
      <c r="I56" s="58"/>
      <c r="J56" s="58"/>
      <c r="K56" s="58"/>
      <c r="L56" s="58"/>
      <c r="M56" s="58"/>
      <c r="N56" s="58"/>
      <c r="O56" s="58">
        <v>24.7</v>
      </c>
      <c r="P56" s="58"/>
      <c r="Q56" s="58"/>
      <c r="R56" s="58"/>
      <c r="S56" s="58"/>
      <c r="T56" s="58"/>
      <c r="U56" s="58"/>
      <c r="V56" s="58">
        <v>24.5</v>
      </c>
      <c r="W56" s="58">
        <v>24.7</v>
      </c>
      <c r="X56" s="58">
        <v>73.900000000000006</v>
      </c>
      <c r="Y56" s="47">
        <v>0</v>
      </c>
    </row>
    <row r="57" spans="1:25" x14ac:dyDescent="0.25">
      <c r="A57" s="57" t="s">
        <v>268</v>
      </c>
      <c r="B57" s="57" t="s">
        <v>269</v>
      </c>
      <c r="C57" s="58"/>
      <c r="D57" s="58"/>
      <c r="E57" s="58"/>
      <c r="F57" s="58"/>
      <c r="G57" s="58"/>
      <c r="H57" s="58">
        <v>20.625</v>
      </c>
      <c r="I57" s="58"/>
      <c r="J57" s="58"/>
      <c r="K57" s="58"/>
      <c r="L57" s="58"/>
      <c r="M57" s="58">
        <v>16.5</v>
      </c>
      <c r="N57" s="58"/>
      <c r="O57" s="58">
        <v>20.625</v>
      </c>
      <c r="P57" s="58"/>
      <c r="Q57" s="58"/>
      <c r="R57" s="58"/>
      <c r="S57" s="58"/>
      <c r="T57" s="58"/>
      <c r="U57" s="58"/>
      <c r="V57" s="58">
        <v>10.725</v>
      </c>
      <c r="W57" s="58"/>
      <c r="X57" s="58">
        <v>68.474999999999994</v>
      </c>
      <c r="Y57" s="47">
        <v>0</v>
      </c>
    </row>
    <row r="58" spans="1:25" x14ac:dyDescent="0.25">
      <c r="A58" s="57" t="s">
        <v>270</v>
      </c>
      <c r="B58" s="57" t="s">
        <v>271</v>
      </c>
      <c r="C58" s="58"/>
      <c r="D58" s="58"/>
      <c r="E58" s="58">
        <v>66</v>
      </c>
      <c r="F58" s="58"/>
      <c r="G58" s="58"/>
      <c r="H58" s="58"/>
      <c r="I58" s="58"/>
      <c r="J58" s="58"/>
      <c r="K58" s="58"/>
      <c r="L58" s="58"/>
      <c r="M58" s="58"/>
      <c r="N58" s="58"/>
      <c r="O58" s="58"/>
      <c r="P58" s="58"/>
      <c r="Q58" s="58"/>
      <c r="R58" s="58"/>
      <c r="S58" s="58"/>
      <c r="T58" s="58"/>
      <c r="U58" s="58"/>
      <c r="V58" s="58"/>
      <c r="W58" s="58"/>
      <c r="X58" s="58">
        <v>66</v>
      </c>
      <c r="Y58" s="47">
        <v>0</v>
      </c>
    </row>
    <row r="59" spans="1:25" x14ac:dyDescent="0.25">
      <c r="A59" s="57" t="s">
        <v>272</v>
      </c>
      <c r="B59" s="57" t="s">
        <v>273</v>
      </c>
      <c r="C59" s="58">
        <v>20</v>
      </c>
      <c r="D59" s="58"/>
      <c r="E59" s="58"/>
      <c r="F59" s="58"/>
      <c r="G59" s="58"/>
      <c r="H59" s="58">
        <v>22</v>
      </c>
      <c r="I59" s="58"/>
      <c r="J59" s="58"/>
      <c r="K59" s="58"/>
      <c r="L59" s="58"/>
      <c r="M59" s="58"/>
      <c r="N59" s="58"/>
      <c r="O59" s="58"/>
      <c r="P59" s="58"/>
      <c r="Q59" s="58"/>
      <c r="R59" s="58"/>
      <c r="S59" s="58"/>
      <c r="T59" s="58">
        <v>20</v>
      </c>
      <c r="U59" s="58"/>
      <c r="V59" s="58"/>
      <c r="W59" s="58"/>
      <c r="X59" s="58">
        <v>62</v>
      </c>
      <c r="Y59" s="47">
        <v>0</v>
      </c>
    </row>
    <row r="60" spans="1:25" x14ac:dyDescent="0.25">
      <c r="A60" s="57" t="s">
        <v>274</v>
      </c>
      <c r="B60" s="57" t="s">
        <v>275</v>
      </c>
      <c r="C60" s="58"/>
      <c r="D60" s="58"/>
      <c r="E60" s="58"/>
      <c r="F60" s="58"/>
      <c r="G60" s="58"/>
      <c r="H60" s="58"/>
      <c r="I60" s="58"/>
      <c r="J60" s="58"/>
      <c r="K60" s="58">
        <v>23</v>
      </c>
      <c r="L60" s="58"/>
      <c r="M60" s="58">
        <v>5.0999999999999996</v>
      </c>
      <c r="N60" s="58"/>
      <c r="O60" s="58"/>
      <c r="P60" s="58"/>
      <c r="Q60" s="58">
        <v>23</v>
      </c>
      <c r="R60" s="58"/>
      <c r="S60" s="58"/>
      <c r="T60" s="58"/>
      <c r="U60" s="58"/>
      <c r="V60" s="58"/>
      <c r="W60" s="58"/>
      <c r="X60" s="58">
        <v>51.1</v>
      </c>
      <c r="Y60" s="47">
        <v>0</v>
      </c>
    </row>
    <row r="61" spans="1:25" x14ac:dyDescent="0.25">
      <c r="A61" s="57" t="s">
        <v>210</v>
      </c>
      <c r="B61" s="57" t="s">
        <v>211</v>
      </c>
      <c r="C61" s="58"/>
      <c r="D61" s="58"/>
      <c r="E61" s="58"/>
      <c r="F61" s="58"/>
      <c r="G61" s="58"/>
      <c r="H61" s="58"/>
      <c r="I61" s="58"/>
      <c r="J61" s="58"/>
      <c r="K61" s="58"/>
      <c r="L61" s="58"/>
      <c r="M61" s="58"/>
      <c r="N61" s="58"/>
      <c r="O61" s="58"/>
      <c r="P61" s="58"/>
      <c r="Q61" s="58"/>
      <c r="R61" s="58"/>
      <c r="S61" s="58">
        <v>49.7</v>
      </c>
      <c r="T61" s="58"/>
      <c r="U61" s="58"/>
      <c r="V61" s="58"/>
      <c r="W61" s="58"/>
      <c r="X61" s="58">
        <v>49.7</v>
      </c>
      <c r="Y61" s="47">
        <v>0</v>
      </c>
    </row>
    <row r="62" spans="1:25" x14ac:dyDescent="0.25">
      <c r="A62" s="57" t="s">
        <v>276</v>
      </c>
      <c r="B62" s="57" t="s">
        <v>277</v>
      </c>
      <c r="C62" s="58"/>
      <c r="D62" s="58"/>
      <c r="E62" s="58"/>
      <c r="F62" s="58"/>
      <c r="G62" s="58"/>
      <c r="H62" s="58">
        <v>23</v>
      </c>
      <c r="I62" s="58"/>
      <c r="J62" s="58"/>
      <c r="K62" s="58"/>
      <c r="L62" s="58">
        <v>23</v>
      </c>
      <c r="M62" s="58"/>
      <c r="N62" s="58"/>
      <c r="O62" s="58"/>
      <c r="P62" s="58"/>
      <c r="Q62" s="58"/>
      <c r="R62" s="58"/>
      <c r="S62" s="58"/>
      <c r="T62" s="58"/>
      <c r="U62" s="58"/>
      <c r="V62" s="58"/>
      <c r="W62" s="58"/>
      <c r="X62" s="58">
        <v>46</v>
      </c>
      <c r="Y62" s="47">
        <v>0</v>
      </c>
    </row>
    <row r="63" spans="1:25" x14ac:dyDescent="0.25">
      <c r="A63" s="57" t="s">
        <v>204</v>
      </c>
      <c r="B63" s="57" t="s">
        <v>205</v>
      </c>
      <c r="C63" s="58"/>
      <c r="D63" s="58"/>
      <c r="E63" s="58"/>
      <c r="F63" s="58"/>
      <c r="G63" s="58">
        <v>18.525600000000001</v>
      </c>
      <c r="H63" s="58"/>
      <c r="I63" s="58">
        <v>4.4099999999999999E-3</v>
      </c>
      <c r="J63" s="58"/>
      <c r="K63" s="58"/>
      <c r="L63" s="58"/>
      <c r="M63" s="58"/>
      <c r="N63" s="58"/>
      <c r="O63" s="58"/>
      <c r="P63" s="58"/>
      <c r="Q63" s="58">
        <v>18.525600000000001</v>
      </c>
      <c r="R63" s="58"/>
      <c r="S63" s="58"/>
      <c r="T63" s="58"/>
      <c r="U63" s="58"/>
      <c r="V63" s="58"/>
      <c r="W63" s="58">
        <v>8.33</v>
      </c>
      <c r="X63" s="58">
        <v>45.38561</v>
      </c>
      <c r="Y63" s="47">
        <v>0</v>
      </c>
    </row>
    <row r="64" spans="1:25" x14ac:dyDescent="0.25">
      <c r="A64" s="57" t="s">
        <v>140</v>
      </c>
      <c r="B64" s="57" t="s">
        <v>141</v>
      </c>
      <c r="C64" s="58"/>
      <c r="D64" s="58"/>
      <c r="E64" s="58"/>
      <c r="F64" s="58"/>
      <c r="G64" s="58">
        <v>10.214399999999999</v>
      </c>
      <c r="H64" s="58"/>
      <c r="I64" s="58"/>
      <c r="J64" s="58"/>
      <c r="K64" s="58">
        <v>11.3088</v>
      </c>
      <c r="L64" s="58"/>
      <c r="M64" s="58"/>
      <c r="N64" s="58"/>
      <c r="O64" s="58"/>
      <c r="P64" s="58"/>
      <c r="Q64" s="58">
        <v>11.3088</v>
      </c>
      <c r="R64" s="58"/>
      <c r="S64" s="58"/>
      <c r="T64" s="58"/>
      <c r="U64" s="58"/>
      <c r="V64" s="58"/>
      <c r="W64" s="58">
        <v>12.038399999999999</v>
      </c>
      <c r="X64" s="58">
        <v>44.870399999999997</v>
      </c>
      <c r="Y64" s="47">
        <v>0</v>
      </c>
    </row>
    <row r="65" spans="1:25" x14ac:dyDescent="0.25">
      <c r="A65" s="57" t="s">
        <v>278</v>
      </c>
      <c r="B65" s="57" t="s">
        <v>279</v>
      </c>
      <c r="C65" s="58"/>
      <c r="D65" s="58">
        <v>42.712000000000003</v>
      </c>
      <c r="E65" s="58"/>
      <c r="F65" s="58"/>
      <c r="G65" s="58"/>
      <c r="H65" s="58"/>
      <c r="I65" s="58"/>
      <c r="J65" s="58"/>
      <c r="K65" s="58"/>
      <c r="L65" s="58"/>
      <c r="M65" s="58"/>
      <c r="N65" s="58"/>
      <c r="O65" s="58"/>
      <c r="P65" s="58"/>
      <c r="Q65" s="58"/>
      <c r="R65" s="58"/>
      <c r="S65" s="58"/>
      <c r="T65" s="58"/>
      <c r="U65" s="58"/>
      <c r="V65" s="58"/>
      <c r="W65" s="58"/>
      <c r="X65" s="58">
        <v>42.712000000000003</v>
      </c>
      <c r="Y65" s="47">
        <v>0</v>
      </c>
    </row>
    <row r="66" spans="1:25" x14ac:dyDescent="0.25">
      <c r="A66" s="57" t="s">
        <v>280</v>
      </c>
      <c r="B66" s="57" t="s">
        <v>281</v>
      </c>
      <c r="C66" s="58"/>
      <c r="D66" s="58"/>
      <c r="E66" s="58">
        <v>8.6394000000000002</v>
      </c>
      <c r="F66" s="58"/>
      <c r="G66" s="58"/>
      <c r="H66" s="58"/>
      <c r="I66" s="58"/>
      <c r="J66" s="58">
        <v>8.6394000000000002</v>
      </c>
      <c r="K66" s="58"/>
      <c r="L66" s="58"/>
      <c r="M66" s="58">
        <v>8.6394000000000002</v>
      </c>
      <c r="N66" s="58"/>
      <c r="O66" s="58"/>
      <c r="P66" s="58"/>
      <c r="Q66" s="58"/>
      <c r="R66" s="58"/>
      <c r="S66" s="58"/>
      <c r="T66" s="58">
        <v>8.6394000000000002</v>
      </c>
      <c r="U66" s="58">
        <v>3.5999999999999997E-2</v>
      </c>
      <c r="V66" s="58"/>
      <c r="W66" s="58"/>
      <c r="X66" s="58">
        <v>34.593600000000002</v>
      </c>
      <c r="Y66" s="47">
        <v>0</v>
      </c>
    </row>
    <row r="67" spans="1:25" x14ac:dyDescent="0.25">
      <c r="A67" s="57" t="s">
        <v>282</v>
      </c>
      <c r="B67" s="57" t="s">
        <v>283</v>
      </c>
      <c r="C67" s="58"/>
      <c r="D67" s="58"/>
      <c r="E67" s="58"/>
      <c r="F67" s="58"/>
      <c r="G67" s="58"/>
      <c r="H67" s="58"/>
      <c r="I67" s="58"/>
      <c r="J67" s="58">
        <v>2.7</v>
      </c>
      <c r="K67" s="58"/>
      <c r="L67" s="58"/>
      <c r="M67" s="58">
        <v>3.3</v>
      </c>
      <c r="N67" s="58"/>
      <c r="O67" s="58"/>
      <c r="P67" s="58"/>
      <c r="Q67" s="58"/>
      <c r="R67" s="58">
        <v>13.775</v>
      </c>
      <c r="S67" s="58"/>
      <c r="T67" s="58"/>
      <c r="U67" s="58"/>
      <c r="V67" s="58">
        <v>9.375</v>
      </c>
      <c r="W67" s="58">
        <v>3.65</v>
      </c>
      <c r="X67" s="58">
        <v>32.799999999999997</v>
      </c>
      <c r="Y67" s="47">
        <v>0</v>
      </c>
    </row>
    <row r="68" spans="1:25" x14ac:dyDescent="0.25">
      <c r="A68" s="57" t="s">
        <v>284</v>
      </c>
      <c r="B68" s="57" t="s">
        <v>285</v>
      </c>
      <c r="C68" s="58"/>
      <c r="D68" s="58"/>
      <c r="E68" s="58">
        <v>3.35</v>
      </c>
      <c r="F68" s="58">
        <v>6.7</v>
      </c>
      <c r="G68" s="58">
        <v>0.16</v>
      </c>
      <c r="H68" s="58">
        <v>2.4</v>
      </c>
      <c r="I68" s="58">
        <v>3.02</v>
      </c>
      <c r="J68" s="58"/>
      <c r="K68" s="58"/>
      <c r="L68" s="58">
        <v>2.5000000000000001E-2</v>
      </c>
      <c r="M68" s="58"/>
      <c r="N68" s="58">
        <v>1.98</v>
      </c>
      <c r="O68" s="58"/>
      <c r="P68" s="58">
        <v>5.4</v>
      </c>
      <c r="Q68" s="58"/>
      <c r="R68" s="58">
        <v>3</v>
      </c>
      <c r="S68" s="58"/>
      <c r="T68" s="58">
        <v>0.32500000000000001</v>
      </c>
      <c r="U68" s="58">
        <v>1.2</v>
      </c>
      <c r="V68" s="58"/>
      <c r="W68" s="58">
        <v>3.2</v>
      </c>
      <c r="X68" s="58">
        <v>30.76</v>
      </c>
      <c r="Y68" s="47">
        <v>0</v>
      </c>
    </row>
    <row r="69" spans="1:25" x14ac:dyDescent="0.25">
      <c r="A69" s="57" t="s">
        <v>286</v>
      </c>
      <c r="B69" s="57" t="s">
        <v>287</v>
      </c>
      <c r="C69" s="58"/>
      <c r="D69" s="58">
        <v>12.85</v>
      </c>
      <c r="E69" s="58"/>
      <c r="F69" s="58">
        <v>1.7</v>
      </c>
      <c r="G69" s="58"/>
      <c r="H69" s="58"/>
      <c r="I69" s="58"/>
      <c r="J69" s="58"/>
      <c r="K69" s="58"/>
      <c r="L69" s="58"/>
      <c r="M69" s="58"/>
      <c r="N69" s="58">
        <v>1.59</v>
      </c>
      <c r="O69" s="58"/>
      <c r="P69" s="58"/>
      <c r="Q69" s="58"/>
      <c r="R69" s="58"/>
      <c r="S69" s="58"/>
      <c r="T69" s="58">
        <v>12.4</v>
      </c>
      <c r="U69" s="58">
        <v>1.74</v>
      </c>
      <c r="V69" s="58"/>
      <c r="W69" s="58"/>
      <c r="X69" s="58">
        <v>30.28</v>
      </c>
      <c r="Y69" s="47">
        <v>0</v>
      </c>
    </row>
    <row r="70" spans="1:25" x14ac:dyDescent="0.25">
      <c r="A70" s="57" t="s">
        <v>174</v>
      </c>
      <c r="B70" s="57" t="s">
        <v>175</v>
      </c>
      <c r="C70" s="58"/>
      <c r="D70" s="58"/>
      <c r="E70" s="58"/>
      <c r="F70" s="58"/>
      <c r="G70" s="58"/>
      <c r="H70" s="58">
        <v>6.9850000000000003</v>
      </c>
      <c r="I70" s="58">
        <v>7.5750000000000002</v>
      </c>
      <c r="J70" s="58"/>
      <c r="K70" s="58"/>
      <c r="L70" s="58"/>
      <c r="M70" s="58"/>
      <c r="N70" s="58"/>
      <c r="O70" s="58"/>
      <c r="P70" s="58"/>
      <c r="Q70" s="58">
        <v>5.9950000000000001</v>
      </c>
      <c r="R70" s="58">
        <v>8.36</v>
      </c>
      <c r="S70" s="58"/>
      <c r="T70" s="58"/>
      <c r="U70" s="58"/>
      <c r="V70" s="58"/>
      <c r="W70" s="58"/>
      <c r="X70" s="58">
        <v>28.914999999999999</v>
      </c>
      <c r="Y70" s="47">
        <v>0</v>
      </c>
    </row>
    <row r="71" spans="1:25" x14ac:dyDescent="0.25">
      <c r="A71" s="57" t="s">
        <v>288</v>
      </c>
      <c r="B71" s="57" t="s">
        <v>289</v>
      </c>
      <c r="C71" s="58"/>
      <c r="D71" s="58">
        <v>3.5</v>
      </c>
      <c r="E71" s="58">
        <v>20.76</v>
      </c>
      <c r="F71" s="58"/>
      <c r="G71" s="58"/>
      <c r="H71" s="58"/>
      <c r="I71" s="58"/>
      <c r="J71" s="58"/>
      <c r="K71" s="58"/>
      <c r="L71" s="58"/>
      <c r="M71" s="58"/>
      <c r="N71" s="58"/>
      <c r="O71" s="58"/>
      <c r="P71" s="58"/>
      <c r="Q71" s="58"/>
      <c r="R71" s="58"/>
      <c r="S71" s="58"/>
      <c r="T71" s="58"/>
      <c r="U71" s="58"/>
      <c r="V71" s="58"/>
      <c r="W71" s="58"/>
      <c r="X71" s="58">
        <v>24.26</v>
      </c>
      <c r="Y71" s="47">
        <v>0</v>
      </c>
    </row>
    <row r="72" spans="1:25" x14ac:dyDescent="0.25">
      <c r="A72" s="57" t="s">
        <v>164</v>
      </c>
      <c r="B72" s="57" t="s">
        <v>165</v>
      </c>
      <c r="C72" s="58"/>
      <c r="D72" s="58"/>
      <c r="E72" s="58"/>
      <c r="F72" s="58"/>
      <c r="G72" s="58"/>
      <c r="H72" s="58"/>
      <c r="I72" s="58"/>
      <c r="J72" s="58"/>
      <c r="K72" s="58"/>
      <c r="L72" s="58"/>
      <c r="M72" s="58"/>
      <c r="N72" s="58"/>
      <c r="O72" s="58"/>
      <c r="P72" s="58"/>
      <c r="Q72" s="58"/>
      <c r="R72" s="58"/>
      <c r="S72" s="58"/>
      <c r="T72" s="58">
        <v>23.83</v>
      </c>
      <c r="U72" s="58"/>
      <c r="V72" s="58"/>
      <c r="W72" s="58"/>
      <c r="X72" s="58">
        <v>23.83</v>
      </c>
      <c r="Y72" s="47">
        <v>0</v>
      </c>
    </row>
    <row r="73" spans="1:25" x14ac:dyDescent="0.25">
      <c r="A73" s="57" t="s">
        <v>290</v>
      </c>
      <c r="B73" s="57" t="s">
        <v>291</v>
      </c>
      <c r="C73" s="58"/>
      <c r="D73" s="58"/>
      <c r="E73" s="58"/>
      <c r="F73" s="58"/>
      <c r="G73" s="58"/>
      <c r="H73" s="58"/>
      <c r="I73" s="58"/>
      <c r="J73" s="58"/>
      <c r="K73" s="58">
        <v>23.14</v>
      </c>
      <c r="L73" s="58"/>
      <c r="M73" s="58"/>
      <c r="N73" s="58"/>
      <c r="O73" s="58"/>
      <c r="P73" s="58"/>
      <c r="Q73" s="58"/>
      <c r="R73" s="58"/>
      <c r="S73" s="58"/>
      <c r="T73" s="58"/>
      <c r="U73" s="58"/>
      <c r="V73" s="58"/>
      <c r="W73" s="58"/>
      <c r="X73" s="58">
        <v>23.14</v>
      </c>
      <c r="Y73" s="47">
        <v>0</v>
      </c>
    </row>
    <row r="74" spans="1:25" x14ac:dyDescent="0.25">
      <c r="A74" s="57" t="s">
        <v>292</v>
      </c>
      <c r="B74" s="57" t="s">
        <v>293</v>
      </c>
      <c r="C74" s="58"/>
      <c r="D74" s="58"/>
      <c r="E74" s="58"/>
      <c r="F74" s="58"/>
      <c r="G74" s="58"/>
      <c r="H74" s="58"/>
      <c r="I74" s="58"/>
      <c r="J74" s="58"/>
      <c r="K74" s="58"/>
      <c r="L74" s="58"/>
      <c r="M74" s="58"/>
      <c r="N74" s="58"/>
      <c r="O74" s="58"/>
      <c r="P74" s="58"/>
      <c r="Q74" s="58"/>
      <c r="R74" s="58">
        <v>23</v>
      </c>
      <c r="S74" s="58"/>
      <c r="T74" s="58"/>
      <c r="U74" s="58"/>
      <c r="V74" s="58"/>
      <c r="W74" s="58"/>
      <c r="X74" s="58">
        <v>23</v>
      </c>
      <c r="Y74" s="47">
        <v>0</v>
      </c>
    </row>
    <row r="75" spans="1:25" x14ac:dyDescent="0.25">
      <c r="A75" s="57" t="s">
        <v>294</v>
      </c>
      <c r="B75" s="57" t="s">
        <v>295</v>
      </c>
      <c r="C75" s="58"/>
      <c r="D75" s="58"/>
      <c r="E75" s="58"/>
      <c r="F75" s="58"/>
      <c r="G75" s="58"/>
      <c r="H75" s="58"/>
      <c r="I75" s="58">
        <v>23</v>
      </c>
      <c r="J75" s="58"/>
      <c r="K75" s="58"/>
      <c r="L75" s="58"/>
      <c r="M75" s="58"/>
      <c r="N75" s="58"/>
      <c r="O75" s="58"/>
      <c r="P75" s="58"/>
      <c r="Q75" s="58"/>
      <c r="R75" s="58"/>
      <c r="S75" s="58"/>
      <c r="T75" s="58"/>
      <c r="U75" s="58"/>
      <c r="V75" s="58"/>
      <c r="W75" s="58"/>
      <c r="X75" s="58">
        <v>23</v>
      </c>
      <c r="Y75" s="47">
        <v>0</v>
      </c>
    </row>
    <row r="76" spans="1:25" x14ac:dyDescent="0.25">
      <c r="A76" s="57" t="s">
        <v>132</v>
      </c>
      <c r="B76" s="57" t="s">
        <v>133</v>
      </c>
      <c r="C76" s="58"/>
      <c r="D76" s="58"/>
      <c r="E76" s="58"/>
      <c r="F76" s="58"/>
      <c r="G76" s="58"/>
      <c r="H76" s="58"/>
      <c r="I76" s="58"/>
      <c r="J76" s="58"/>
      <c r="K76" s="58"/>
      <c r="L76" s="58"/>
      <c r="M76" s="58"/>
      <c r="N76" s="58"/>
      <c r="O76" s="58"/>
      <c r="P76" s="58"/>
      <c r="Q76" s="58"/>
      <c r="R76" s="58"/>
      <c r="S76" s="58"/>
      <c r="T76" s="58"/>
      <c r="U76" s="58"/>
      <c r="V76" s="58">
        <v>23</v>
      </c>
      <c r="W76" s="58"/>
      <c r="X76" s="58">
        <v>23</v>
      </c>
      <c r="Y76" s="47">
        <v>0</v>
      </c>
    </row>
    <row r="77" spans="1:25" x14ac:dyDescent="0.25">
      <c r="A77" s="57" t="s">
        <v>124</v>
      </c>
      <c r="B77" s="57" t="s">
        <v>125</v>
      </c>
      <c r="C77" s="58"/>
      <c r="D77" s="58"/>
      <c r="E77" s="58"/>
      <c r="F77" s="58"/>
      <c r="G77" s="58"/>
      <c r="H77" s="58"/>
      <c r="I77" s="58"/>
      <c r="J77" s="58"/>
      <c r="K77" s="58">
        <v>2.16</v>
      </c>
      <c r="L77" s="58"/>
      <c r="M77" s="58"/>
      <c r="N77" s="58"/>
      <c r="O77" s="58"/>
      <c r="P77" s="58"/>
      <c r="Q77" s="58"/>
      <c r="R77" s="58"/>
      <c r="S77" s="58"/>
      <c r="T77" s="58"/>
      <c r="U77" s="58">
        <v>20</v>
      </c>
      <c r="V77" s="58"/>
      <c r="W77" s="58"/>
      <c r="X77" s="58">
        <v>22.16</v>
      </c>
      <c r="Y77" s="47">
        <v>0</v>
      </c>
    </row>
    <row r="78" spans="1:25" x14ac:dyDescent="0.25">
      <c r="A78" s="57" t="s">
        <v>170</v>
      </c>
      <c r="B78" s="57" t="s">
        <v>171</v>
      </c>
      <c r="C78" s="58"/>
      <c r="D78" s="58"/>
      <c r="E78" s="58"/>
      <c r="F78" s="58"/>
      <c r="G78" s="58"/>
      <c r="H78" s="58"/>
      <c r="I78" s="58"/>
      <c r="J78" s="58">
        <v>21.35</v>
      </c>
      <c r="K78" s="58"/>
      <c r="L78" s="58"/>
      <c r="M78" s="58"/>
      <c r="N78" s="58"/>
      <c r="O78" s="58"/>
      <c r="P78" s="58"/>
      <c r="Q78" s="58"/>
      <c r="R78" s="58"/>
      <c r="S78" s="58"/>
      <c r="T78" s="58"/>
      <c r="U78" s="58"/>
      <c r="V78" s="58"/>
      <c r="W78" s="58"/>
      <c r="X78" s="58">
        <v>21.35</v>
      </c>
      <c r="Y78" s="47">
        <v>0</v>
      </c>
    </row>
    <row r="79" spans="1:25" x14ac:dyDescent="0.25">
      <c r="A79" s="57" t="s">
        <v>296</v>
      </c>
      <c r="B79" s="57" t="s">
        <v>297</v>
      </c>
      <c r="C79" s="58"/>
      <c r="D79" s="58"/>
      <c r="E79" s="58"/>
      <c r="F79" s="58"/>
      <c r="G79" s="58"/>
      <c r="H79" s="58"/>
      <c r="I79" s="58"/>
      <c r="J79" s="58"/>
      <c r="K79" s="58"/>
      <c r="L79" s="58"/>
      <c r="M79" s="58"/>
      <c r="N79" s="58">
        <v>21</v>
      </c>
      <c r="O79" s="58"/>
      <c r="P79" s="58"/>
      <c r="Q79" s="58"/>
      <c r="R79" s="58"/>
      <c r="S79" s="58"/>
      <c r="T79" s="58"/>
      <c r="U79" s="58"/>
      <c r="V79" s="58"/>
      <c r="W79" s="58"/>
      <c r="X79" s="58">
        <v>21</v>
      </c>
      <c r="Y79" s="47">
        <v>0</v>
      </c>
    </row>
    <row r="80" spans="1:25" x14ac:dyDescent="0.25">
      <c r="A80" s="57" t="s">
        <v>298</v>
      </c>
      <c r="B80" s="57" t="s">
        <v>299</v>
      </c>
      <c r="C80" s="58"/>
      <c r="D80" s="58"/>
      <c r="E80" s="58"/>
      <c r="F80" s="58"/>
      <c r="G80" s="58"/>
      <c r="H80" s="58"/>
      <c r="I80" s="58"/>
      <c r="J80" s="58"/>
      <c r="K80" s="58"/>
      <c r="L80" s="58"/>
      <c r="M80" s="58"/>
      <c r="N80" s="58">
        <v>20.88</v>
      </c>
      <c r="O80" s="58"/>
      <c r="P80" s="58"/>
      <c r="Q80" s="58"/>
      <c r="R80" s="58"/>
      <c r="S80" s="58"/>
      <c r="T80" s="58"/>
      <c r="U80" s="58"/>
      <c r="V80" s="58"/>
      <c r="W80" s="58"/>
      <c r="X80" s="58">
        <v>20.88</v>
      </c>
      <c r="Y80" s="47">
        <v>0</v>
      </c>
    </row>
    <row r="81" spans="1:25" x14ac:dyDescent="0.25">
      <c r="A81" s="57" t="s">
        <v>300</v>
      </c>
      <c r="B81" s="57" t="s">
        <v>301</v>
      </c>
      <c r="C81" s="58"/>
      <c r="D81" s="58"/>
      <c r="E81" s="58">
        <v>20.8</v>
      </c>
      <c r="F81" s="58"/>
      <c r="G81" s="58"/>
      <c r="H81" s="58"/>
      <c r="I81" s="58"/>
      <c r="J81" s="58"/>
      <c r="K81" s="58"/>
      <c r="L81" s="58"/>
      <c r="M81" s="58"/>
      <c r="N81" s="58"/>
      <c r="O81" s="58"/>
      <c r="P81" s="58"/>
      <c r="Q81" s="58"/>
      <c r="R81" s="58"/>
      <c r="S81" s="58"/>
      <c r="T81" s="58"/>
      <c r="U81" s="58"/>
      <c r="V81" s="58"/>
      <c r="W81" s="58"/>
      <c r="X81" s="58">
        <v>20.8</v>
      </c>
      <c r="Y81" s="47">
        <v>0</v>
      </c>
    </row>
    <row r="82" spans="1:25" x14ac:dyDescent="0.25">
      <c r="A82" s="57" t="s">
        <v>130</v>
      </c>
      <c r="B82" s="57" t="s">
        <v>131</v>
      </c>
      <c r="C82" s="58"/>
      <c r="D82" s="58"/>
      <c r="E82" s="58"/>
      <c r="F82" s="58"/>
      <c r="G82" s="58"/>
      <c r="H82" s="58"/>
      <c r="I82" s="58"/>
      <c r="J82" s="58"/>
      <c r="K82" s="58">
        <v>20</v>
      </c>
      <c r="L82" s="58"/>
      <c r="M82" s="58">
        <v>6.1199999999999996E-3</v>
      </c>
      <c r="N82" s="58"/>
      <c r="O82" s="58"/>
      <c r="P82" s="58"/>
      <c r="Q82" s="58"/>
      <c r="R82" s="58"/>
      <c r="S82" s="58"/>
      <c r="T82" s="58"/>
      <c r="U82" s="58"/>
      <c r="V82" s="58"/>
      <c r="W82" s="58"/>
      <c r="X82" s="58">
        <v>20.006119999999999</v>
      </c>
      <c r="Y82" s="47">
        <v>0</v>
      </c>
    </row>
    <row r="83" spans="1:25" x14ac:dyDescent="0.25">
      <c r="A83" s="57" t="s">
        <v>302</v>
      </c>
      <c r="B83" s="57" t="s">
        <v>303</v>
      </c>
      <c r="C83" s="58"/>
      <c r="D83" s="58"/>
      <c r="E83" s="58"/>
      <c r="F83" s="58"/>
      <c r="G83" s="58"/>
      <c r="H83" s="58"/>
      <c r="I83" s="58"/>
      <c r="J83" s="58"/>
      <c r="K83" s="58"/>
      <c r="L83" s="58"/>
      <c r="M83" s="58"/>
      <c r="N83" s="58"/>
      <c r="O83" s="58"/>
      <c r="P83" s="58"/>
      <c r="Q83" s="58"/>
      <c r="R83" s="58"/>
      <c r="S83" s="58"/>
      <c r="T83" s="58"/>
      <c r="U83" s="58"/>
      <c r="V83" s="58"/>
      <c r="W83" s="58">
        <v>20</v>
      </c>
      <c r="X83" s="58">
        <v>20</v>
      </c>
      <c r="Y83" s="47">
        <v>0</v>
      </c>
    </row>
    <row r="84" spans="1:25" x14ac:dyDescent="0.25">
      <c r="A84" s="57" t="s">
        <v>304</v>
      </c>
      <c r="B84" s="57" t="s">
        <v>305</v>
      </c>
      <c r="C84" s="58">
        <v>0.57599999999999996</v>
      </c>
      <c r="D84" s="58"/>
      <c r="E84" s="58"/>
      <c r="F84" s="58"/>
      <c r="G84" s="58">
        <v>1.764</v>
      </c>
      <c r="H84" s="58">
        <v>12.096</v>
      </c>
      <c r="I84" s="58"/>
      <c r="J84" s="58"/>
      <c r="K84" s="58">
        <v>1.728</v>
      </c>
      <c r="L84" s="58"/>
      <c r="M84" s="58"/>
      <c r="N84" s="58"/>
      <c r="O84" s="58">
        <v>1.4256</v>
      </c>
      <c r="P84" s="58"/>
      <c r="Q84" s="58"/>
      <c r="R84" s="58"/>
      <c r="S84" s="58"/>
      <c r="T84" s="58"/>
      <c r="U84" s="58">
        <v>1.71516</v>
      </c>
      <c r="V84" s="58"/>
      <c r="W84" s="58"/>
      <c r="X84" s="58">
        <v>19.304760000000002</v>
      </c>
      <c r="Y84" s="47">
        <v>0</v>
      </c>
    </row>
    <row r="85" spans="1:25" x14ac:dyDescent="0.25">
      <c r="A85" s="57" t="s">
        <v>306</v>
      </c>
      <c r="B85" s="57" t="s">
        <v>307</v>
      </c>
      <c r="C85" s="58"/>
      <c r="D85" s="58"/>
      <c r="E85" s="58"/>
      <c r="F85" s="58">
        <v>3.35</v>
      </c>
      <c r="G85" s="58">
        <v>1</v>
      </c>
      <c r="H85" s="58">
        <v>2.0699999999999998</v>
      </c>
      <c r="I85" s="58"/>
      <c r="J85" s="58">
        <v>0.5</v>
      </c>
      <c r="K85" s="58">
        <v>2.9</v>
      </c>
      <c r="L85" s="58">
        <v>0.45</v>
      </c>
      <c r="M85" s="58"/>
      <c r="N85" s="58">
        <v>1.5</v>
      </c>
      <c r="O85" s="58">
        <v>2.9</v>
      </c>
      <c r="P85" s="58">
        <v>0.5</v>
      </c>
      <c r="Q85" s="58">
        <v>0.5</v>
      </c>
      <c r="R85" s="58"/>
      <c r="S85" s="58"/>
      <c r="T85" s="58">
        <v>0.5</v>
      </c>
      <c r="U85" s="58">
        <v>1.4</v>
      </c>
      <c r="V85" s="58">
        <v>0.9</v>
      </c>
      <c r="W85" s="58"/>
      <c r="X85" s="58">
        <v>18.47</v>
      </c>
      <c r="Y85" s="47">
        <v>0</v>
      </c>
    </row>
    <row r="86" spans="1:25" x14ac:dyDescent="0.25">
      <c r="A86" s="57" t="s">
        <v>308</v>
      </c>
      <c r="B86" s="57" t="s">
        <v>309</v>
      </c>
      <c r="C86" s="58"/>
      <c r="D86" s="58"/>
      <c r="E86" s="58"/>
      <c r="F86" s="58"/>
      <c r="G86" s="58"/>
      <c r="H86" s="58">
        <v>2.1105</v>
      </c>
      <c r="I86" s="58"/>
      <c r="J86" s="58"/>
      <c r="K86" s="58"/>
      <c r="L86" s="58"/>
      <c r="M86" s="58"/>
      <c r="N86" s="58"/>
      <c r="O86" s="58"/>
      <c r="P86" s="58"/>
      <c r="Q86" s="58"/>
      <c r="R86" s="58">
        <v>15.5</v>
      </c>
      <c r="S86" s="58"/>
      <c r="T86" s="58"/>
      <c r="U86" s="58"/>
      <c r="V86" s="58"/>
      <c r="W86" s="58"/>
      <c r="X86" s="58">
        <v>17.610499999999998</v>
      </c>
      <c r="Y86" s="47">
        <v>0</v>
      </c>
    </row>
    <row r="87" spans="1:25" x14ac:dyDescent="0.25">
      <c r="A87" s="57" t="s">
        <v>206</v>
      </c>
      <c r="B87" s="57" t="s">
        <v>207</v>
      </c>
      <c r="C87" s="58"/>
      <c r="D87" s="58"/>
      <c r="E87" s="58"/>
      <c r="F87" s="58"/>
      <c r="G87" s="58"/>
      <c r="H87" s="58"/>
      <c r="I87" s="58">
        <v>0.6</v>
      </c>
      <c r="J87" s="58">
        <v>1.2495799999999999</v>
      </c>
      <c r="K87" s="58"/>
      <c r="L87" s="58"/>
      <c r="M87" s="58"/>
      <c r="N87" s="58"/>
      <c r="O87" s="58"/>
      <c r="P87" s="58"/>
      <c r="Q87" s="58"/>
      <c r="R87" s="58">
        <v>3.6521999999999999E-2</v>
      </c>
      <c r="S87" s="58"/>
      <c r="T87" s="58">
        <v>10.212999999999999</v>
      </c>
      <c r="U87" s="58"/>
      <c r="V87" s="58"/>
      <c r="W87" s="58">
        <v>0.33607300000000001</v>
      </c>
      <c r="X87" s="58">
        <v>12.435174999999999</v>
      </c>
      <c r="Y87" s="47">
        <v>0</v>
      </c>
    </row>
    <row r="88" spans="1:25" x14ac:dyDescent="0.25">
      <c r="A88" s="57" t="s">
        <v>310</v>
      </c>
      <c r="B88" s="57" t="s">
        <v>311</v>
      </c>
      <c r="C88" s="58"/>
      <c r="D88" s="58"/>
      <c r="E88" s="58"/>
      <c r="F88" s="58"/>
      <c r="G88" s="58">
        <v>1.44E-2</v>
      </c>
      <c r="H88" s="58">
        <v>3.12</v>
      </c>
      <c r="I88" s="58"/>
      <c r="J88" s="58"/>
      <c r="K88" s="58"/>
      <c r="L88" s="58">
        <v>3.84</v>
      </c>
      <c r="M88" s="58"/>
      <c r="N88" s="58"/>
      <c r="O88" s="58"/>
      <c r="P88" s="58"/>
      <c r="Q88" s="58"/>
      <c r="R88" s="58"/>
      <c r="S88" s="58">
        <v>3.84</v>
      </c>
      <c r="T88" s="58"/>
      <c r="U88" s="58"/>
      <c r="V88" s="58"/>
      <c r="W88" s="58"/>
      <c r="X88" s="58">
        <v>10.814399999999999</v>
      </c>
      <c r="Y88" s="47">
        <v>0</v>
      </c>
    </row>
    <row r="89" spans="1:25" x14ac:dyDescent="0.25">
      <c r="A89" s="57" t="s">
        <v>312</v>
      </c>
      <c r="B89" s="57" t="s">
        <v>313</v>
      </c>
      <c r="C89" s="58"/>
      <c r="D89" s="58"/>
      <c r="E89" s="58"/>
      <c r="F89" s="58"/>
      <c r="G89" s="58"/>
      <c r="H89" s="58"/>
      <c r="I89" s="58"/>
      <c r="J89" s="58"/>
      <c r="K89" s="58"/>
      <c r="L89" s="58"/>
      <c r="M89" s="58"/>
      <c r="N89" s="58"/>
      <c r="O89" s="58"/>
      <c r="P89" s="58"/>
      <c r="Q89" s="58"/>
      <c r="R89" s="58"/>
      <c r="S89" s="58"/>
      <c r="T89" s="58"/>
      <c r="U89" s="58"/>
      <c r="V89" s="58">
        <v>9.6768000000000001</v>
      </c>
      <c r="W89" s="58"/>
      <c r="X89" s="58">
        <v>9.6768000000000001</v>
      </c>
      <c r="Y89" s="47">
        <v>0</v>
      </c>
    </row>
    <row r="90" spans="1:25" x14ac:dyDescent="0.25">
      <c r="A90" s="57" t="s">
        <v>314</v>
      </c>
      <c r="B90" s="57" t="s">
        <v>315</v>
      </c>
      <c r="C90" s="58"/>
      <c r="D90" s="58"/>
      <c r="E90" s="58">
        <v>0.04</v>
      </c>
      <c r="F90" s="58"/>
      <c r="G90" s="58">
        <v>1.28</v>
      </c>
      <c r="H90" s="58"/>
      <c r="I90" s="58"/>
      <c r="J90" s="58">
        <v>0.64</v>
      </c>
      <c r="K90" s="58"/>
      <c r="L90" s="58"/>
      <c r="M90" s="58"/>
      <c r="N90" s="58"/>
      <c r="O90" s="58"/>
      <c r="P90" s="58"/>
      <c r="Q90" s="58">
        <v>1.92</v>
      </c>
      <c r="R90" s="58"/>
      <c r="S90" s="58"/>
      <c r="T90" s="58"/>
      <c r="U90" s="58">
        <v>5.12</v>
      </c>
      <c r="V90" s="58"/>
      <c r="W90" s="58"/>
      <c r="X90" s="58">
        <v>9</v>
      </c>
      <c r="Y90" s="47">
        <v>0</v>
      </c>
    </row>
    <row r="91" spans="1:25" x14ac:dyDescent="0.25">
      <c r="A91" s="57" t="s">
        <v>316</v>
      </c>
      <c r="B91" s="57" t="s">
        <v>317</v>
      </c>
      <c r="C91" s="58"/>
      <c r="D91" s="58"/>
      <c r="E91" s="58"/>
      <c r="F91" s="58"/>
      <c r="G91" s="58"/>
      <c r="H91" s="58"/>
      <c r="I91" s="58"/>
      <c r="J91" s="58"/>
      <c r="K91" s="58"/>
      <c r="L91" s="58"/>
      <c r="M91" s="58">
        <v>8.9541199999999996</v>
      </c>
      <c r="N91" s="58"/>
      <c r="O91" s="58"/>
      <c r="P91" s="58"/>
      <c r="Q91" s="58"/>
      <c r="R91" s="58"/>
      <c r="S91" s="58"/>
      <c r="T91" s="58"/>
      <c r="U91" s="58"/>
      <c r="V91" s="58"/>
      <c r="W91" s="58"/>
      <c r="X91" s="58">
        <v>8.9541199999999996</v>
      </c>
      <c r="Y91" s="47">
        <v>0</v>
      </c>
    </row>
    <row r="92" spans="1:25" x14ac:dyDescent="0.25">
      <c r="A92" s="57" t="s">
        <v>158</v>
      </c>
      <c r="B92" s="57" t="s">
        <v>159</v>
      </c>
      <c r="C92" s="58"/>
      <c r="D92" s="58"/>
      <c r="E92" s="58"/>
      <c r="F92" s="58"/>
      <c r="G92" s="58"/>
      <c r="H92" s="58"/>
      <c r="I92" s="58"/>
      <c r="J92" s="58"/>
      <c r="K92" s="58"/>
      <c r="L92" s="58"/>
      <c r="M92" s="58"/>
      <c r="N92" s="58"/>
      <c r="O92" s="58"/>
      <c r="P92" s="58"/>
      <c r="Q92" s="58"/>
      <c r="R92" s="58"/>
      <c r="S92" s="58"/>
      <c r="T92" s="58"/>
      <c r="U92" s="58"/>
      <c r="V92" s="58">
        <v>8.7050000000000001</v>
      </c>
      <c r="W92" s="58"/>
      <c r="X92" s="58">
        <v>8.7050000000000001</v>
      </c>
      <c r="Y92" s="47">
        <v>0</v>
      </c>
    </row>
    <row r="93" spans="1:25" x14ac:dyDescent="0.25">
      <c r="A93" s="57" t="s">
        <v>318</v>
      </c>
      <c r="B93" s="57" t="s">
        <v>319</v>
      </c>
      <c r="C93" s="58"/>
      <c r="D93" s="58"/>
      <c r="E93" s="58"/>
      <c r="F93" s="58"/>
      <c r="G93" s="58"/>
      <c r="H93" s="58"/>
      <c r="I93" s="58"/>
      <c r="J93" s="58">
        <v>8.1</v>
      </c>
      <c r="K93" s="58"/>
      <c r="L93" s="58"/>
      <c r="M93" s="58"/>
      <c r="N93" s="58"/>
      <c r="O93" s="58"/>
      <c r="P93" s="58"/>
      <c r="Q93" s="58"/>
      <c r="R93" s="58"/>
      <c r="S93" s="58"/>
      <c r="T93" s="58"/>
      <c r="U93" s="58"/>
      <c r="V93" s="58"/>
      <c r="W93" s="58"/>
      <c r="X93" s="58">
        <v>8.1</v>
      </c>
      <c r="Y93" s="47">
        <v>0</v>
      </c>
    </row>
    <row r="94" spans="1:25" x14ac:dyDescent="0.25">
      <c r="A94" s="57" t="s">
        <v>320</v>
      </c>
      <c r="B94" s="57" t="s">
        <v>321</v>
      </c>
      <c r="C94" s="58"/>
      <c r="D94" s="58"/>
      <c r="E94" s="58"/>
      <c r="F94" s="58"/>
      <c r="G94" s="58">
        <v>2</v>
      </c>
      <c r="H94" s="58">
        <v>5</v>
      </c>
      <c r="I94" s="58"/>
      <c r="J94" s="58"/>
      <c r="K94" s="58"/>
      <c r="L94" s="58"/>
      <c r="M94" s="58"/>
      <c r="N94" s="58"/>
      <c r="O94" s="58"/>
      <c r="P94" s="58"/>
      <c r="Q94" s="58"/>
      <c r="R94" s="58"/>
      <c r="S94" s="58"/>
      <c r="T94" s="58"/>
      <c r="U94" s="58"/>
      <c r="V94" s="58"/>
      <c r="W94" s="58">
        <v>1</v>
      </c>
      <c r="X94" s="58">
        <v>8</v>
      </c>
      <c r="Y94" s="47">
        <v>0</v>
      </c>
    </row>
    <row r="95" spans="1:25" x14ac:dyDescent="0.25">
      <c r="A95" s="57" t="s">
        <v>322</v>
      </c>
      <c r="B95" s="57" t="s">
        <v>323</v>
      </c>
      <c r="C95" s="58"/>
      <c r="D95" s="58">
        <v>2.4</v>
      </c>
      <c r="E95" s="58"/>
      <c r="F95" s="58"/>
      <c r="G95" s="58"/>
      <c r="H95" s="58">
        <v>3</v>
      </c>
      <c r="I95" s="58"/>
      <c r="J95" s="58">
        <v>1.06E-2</v>
      </c>
      <c r="K95" s="58"/>
      <c r="L95" s="58"/>
      <c r="M95" s="58"/>
      <c r="N95" s="58"/>
      <c r="O95" s="58"/>
      <c r="P95" s="58"/>
      <c r="Q95" s="58"/>
      <c r="R95" s="58">
        <v>1.6056999999999999</v>
      </c>
      <c r="S95" s="58"/>
      <c r="T95" s="58"/>
      <c r="U95" s="58"/>
      <c r="V95" s="58"/>
      <c r="W95" s="58">
        <v>0.5</v>
      </c>
      <c r="X95" s="58">
        <v>7.5163000000000002</v>
      </c>
      <c r="Y95" s="47">
        <v>0</v>
      </c>
    </row>
    <row r="96" spans="1:25" x14ac:dyDescent="0.25">
      <c r="A96" s="57" t="s">
        <v>324</v>
      </c>
      <c r="B96" s="57" t="s">
        <v>325</v>
      </c>
      <c r="C96" s="58"/>
      <c r="D96" s="58"/>
      <c r="E96" s="58"/>
      <c r="F96" s="58"/>
      <c r="G96" s="58"/>
      <c r="H96" s="58"/>
      <c r="I96" s="58"/>
      <c r="J96" s="58">
        <v>7.2</v>
      </c>
      <c r="K96" s="58"/>
      <c r="L96" s="58"/>
      <c r="M96" s="58"/>
      <c r="N96" s="58"/>
      <c r="O96" s="58"/>
      <c r="P96" s="58"/>
      <c r="Q96" s="58"/>
      <c r="R96" s="58"/>
      <c r="S96" s="58"/>
      <c r="T96" s="58"/>
      <c r="U96" s="58"/>
      <c r="V96" s="58"/>
      <c r="W96" s="58"/>
      <c r="X96" s="58">
        <v>7.2</v>
      </c>
      <c r="Y96" s="47">
        <v>0</v>
      </c>
    </row>
    <row r="97" spans="1:25" x14ac:dyDescent="0.25">
      <c r="A97" s="57" t="s">
        <v>184</v>
      </c>
      <c r="B97" s="57" t="s">
        <v>185</v>
      </c>
      <c r="C97" s="58"/>
      <c r="D97" s="58"/>
      <c r="E97" s="58"/>
      <c r="F97" s="58"/>
      <c r="G97" s="58"/>
      <c r="H97" s="58"/>
      <c r="I97" s="58"/>
      <c r="J97" s="58">
        <v>1.86</v>
      </c>
      <c r="K97" s="58"/>
      <c r="L97" s="58"/>
      <c r="M97" s="58"/>
      <c r="N97" s="58"/>
      <c r="O97" s="58"/>
      <c r="P97" s="58"/>
      <c r="Q97" s="58">
        <v>5</v>
      </c>
      <c r="R97" s="58"/>
      <c r="S97" s="58"/>
      <c r="T97" s="58"/>
      <c r="U97" s="58"/>
      <c r="V97" s="58"/>
      <c r="W97" s="58"/>
      <c r="X97" s="58">
        <v>6.86</v>
      </c>
      <c r="Y97" s="47">
        <v>0</v>
      </c>
    </row>
    <row r="98" spans="1:25" x14ac:dyDescent="0.25">
      <c r="A98" s="57" t="s">
        <v>326</v>
      </c>
      <c r="B98" s="57" t="s">
        <v>327</v>
      </c>
      <c r="C98" s="58"/>
      <c r="D98" s="58"/>
      <c r="E98" s="58"/>
      <c r="F98" s="58"/>
      <c r="G98" s="58">
        <v>1.62</v>
      </c>
      <c r="H98" s="58"/>
      <c r="I98" s="58"/>
      <c r="J98" s="58"/>
      <c r="K98" s="58">
        <v>0.81</v>
      </c>
      <c r="L98" s="58"/>
      <c r="M98" s="58"/>
      <c r="N98" s="58"/>
      <c r="O98" s="58">
        <v>1.782</v>
      </c>
      <c r="P98" s="58"/>
      <c r="Q98" s="58"/>
      <c r="R98" s="58"/>
      <c r="S98" s="58"/>
      <c r="T98" s="58"/>
      <c r="U98" s="58">
        <v>2.5379999999999998</v>
      </c>
      <c r="V98" s="58"/>
      <c r="W98" s="58"/>
      <c r="X98" s="58">
        <v>6.75</v>
      </c>
      <c r="Y98" s="47">
        <v>0</v>
      </c>
    </row>
    <row r="99" spans="1:25" x14ac:dyDescent="0.25">
      <c r="A99" s="57" t="s">
        <v>328</v>
      </c>
      <c r="B99" s="57" t="s">
        <v>329</v>
      </c>
      <c r="C99" s="58"/>
      <c r="D99" s="58">
        <v>0.18659999999999999</v>
      </c>
      <c r="E99" s="58">
        <v>0.24395</v>
      </c>
      <c r="F99" s="58">
        <v>0.18720000000000001</v>
      </c>
      <c r="G99" s="58">
        <v>0.29599999999999999</v>
      </c>
      <c r="H99" s="58">
        <v>0.1298</v>
      </c>
      <c r="I99" s="58">
        <v>0.27065</v>
      </c>
      <c r="J99" s="58">
        <v>0.39140000000000003</v>
      </c>
      <c r="K99" s="58">
        <v>0.23974999999999999</v>
      </c>
      <c r="L99" s="58">
        <v>0.40712999999999999</v>
      </c>
      <c r="M99" s="58">
        <v>0.40849999999999997</v>
      </c>
      <c r="N99" s="58">
        <v>0.38755000000000001</v>
      </c>
      <c r="O99" s="58">
        <v>0.34250000000000003</v>
      </c>
      <c r="P99" s="58">
        <v>0.42909999999999998</v>
      </c>
      <c r="Q99" s="58">
        <v>0.27750000000000002</v>
      </c>
      <c r="R99" s="58">
        <v>0.32815</v>
      </c>
      <c r="S99" s="58">
        <v>0.249</v>
      </c>
      <c r="T99" s="58"/>
      <c r="U99" s="58">
        <v>0.15390000000000001</v>
      </c>
      <c r="V99" s="58">
        <v>0.20745</v>
      </c>
      <c r="W99" s="58">
        <v>0.16300000000000001</v>
      </c>
      <c r="X99" s="58">
        <v>5.2991299999999999</v>
      </c>
      <c r="Y99" s="47">
        <v>0</v>
      </c>
    </row>
    <row r="100" spans="1:25" x14ac:dyDescent="0.25">
      <c r="A100" s="57" t="s">
        <v>330</v>
      </c>
      <c r="B100" s="57" t="s">
        <v>331</v>
      </c>
      <c r="C100" s="58"/>
      <c r="D100" s="58"/>
      <c r="E100" s="58"/>
      <c r="F100" s="58"/>
      <c r="G100" s="58"/>
      <c r="H100" s="58"/>
      <c r="I100" s="58"/>
      <c r="J100" s="58"/>
      <c r="K100" s="58"/>
      <c r="L100" s="58"/>
      <c r="M100" s="58">
        <v>4.3753799999999998</v>
      </c>
      <c r="N100" s="58"/>
      <c r="O100" s="58"/>
      <c r="P100" s="58"/>
      <c r="Q100" s="58"/>
      <c r="R100" s="58"/>
      <c r="S100" s="58"/>
      <c r="T100" s="58"/>
      <c r="U100" s="58"/>
      <c r="V100" s="58"/>
      <c r="W100" s="58"/>
      <c r="X100" s="58">
        <v>4.3753799999999998</v>
      </c>
      <c r="Y100" s="47">
        <v>0</v>
      </c>
    </row>
    <row r="101" spans="1:25" x14ac:dyDescent="0.25">
      <c r="A101" s="57" t="s">
        <v>332</v>
      </c>
      <c r="B101" s="57" t="s">
        <v>333</v>
      </c>
      <c r="C101" s="58"/>
      <c r="D101" s="58"/>
      <c r="E101" s="58"/>
      <c r="F101" s="58"/>
      <c r="G101" s="58"/>
      <c r="H101" s="58"/>
      <c r="I101" s="58"/>
      <c r="J101" s="58">
        <v>4.25</v>
      </c>
      <c r="K101" s="58"/>
      <c r="L101" s="58"/>
      <c r="M101" s="58"/>
      <c r="N101" s="58"/>
      <c r="O101" s="58"/>
      <c r="P101" s="58"/>
      <c r="Q101" s="58"/>
      <c r="R101" s="58"/>
      <c r="S101" s="58"/>
      <c r="T101" s="58"/>
      <c r="U101" s="58"/>
      <c r="V101" s="58"/>
      <c r="W101" s="58"/>
      <c r="X101" s="58">
        <v>4.25</v>
      </c>
      <c r="Y101" s="47">
        <v>0</v>
      </c>
    </row>
    <row r="102" spans="1:25" x14ac:dyDescent="0.25">
      <c r="A102" s="57" t="s">
        <v>212</v>
      </c>
      <c r="B102" s="57" t="s">
        <v>213</v>
      </c>
      <c r="C102" s="58">
        <v>0.79949999999999999</v>
      </c>
      <c r="D102" s="58"/>
      <c r="E102" s="58"/>
      <c r="F102" s="58"/>
      <c r="G102" s="58"/>
      <c r="H102" s="58"/>
      <c r="I102" s="58">
        <v>3.2987000000000002</v>
      </c>
      <c r="J102" s="58"/>
      <c r="K102" s="58"/>
      <c r="L102" s="58"/>
      <c r="M102" s="58"/>
      <c r="N102" s="58"/>
      <c r="O102" s="58"/>
      <c r="P102" s="58"/>
      <c r="Q102" s="58"/>
      <c r="R102" s="58"/>
      <c r="S102" s="58"/>
      <c r="T102" s="58"/>
      <c r="U102" s="58"/>
      <c r="V102" s="58"/>
      <c r="W102" s="58"/>
      <c r="X102" s="58">
        <v>4.0982000000000003</v>
      </c>
      <c r="Y102" s="47">
        <v>0</v>
      </c>
    </row>
    <row r="103" spans="1:25" x14ac:dyDescent="0.25">
      <c r="A103" s="57" t="s">
        <v>334</v>
      </c>
      <c r="B103" s="57" t="s">
        <v>335</v>
      </c>
      <c r="C103" s="58"/>
      <c r="D103" s="58"/>
      <c r="E103" s="58"/>
      <c r="F103" s="58"/>
      <c r="G103" s="58"/>
      <c r="H103" s="58"/>
      <c r="I103" s="58"/>
      <c r="J103" s="58"/>
      <c r="K103" s="58"/>
      <c r="L103" s="58"/>
      <c r="M103" s="58"/>
      <c r="N103" s="58"/>
      <c r="O103" s="58"/>
      <c r="P103" s="58"/>
      <c r="Q103" s="58"/>
      <c r="R103" s="58">
        <v>3.5880000000000001</v>
      </c>
      <c r="S103" s="58"/>
      <c r="T103" s="58"/>
      <c r="U103" s="58"/>
      <c r="V103" s="58"/>
      <c r="W103" s="58"/>
      <c r="X103" s="58">
        <v>3.5880000000000001</v>
      </c>
      <c r="Y103" s="47">
        <v>0</v>
      </c>
    </row>
    <row r="104" spans="1:25" x14ac:dyDescent="0.25">
      <c r="A104" s="57" t="s">
        <v>336</v>
      </c>
      <c r="B104" s="57" t="s">
        <v>337</v>
      </c>
      <c r="C104" s="58"/>
      <c r="D104" s="58"/>
      <c r="E104" s="58"/>
      <c r="F104" s="58"/>
      <c r="G104" s="58">
        <v>1.5</v>
      </c>
      <c r="H104" s="58"/>
      <c r="I104" s="58"/>
      <c r="J104" s="58"/>
      <c r="K104" s="58"/>
      <c r="L104" s="58"/>
      <c r="M104" s="58"/>
      <c r="N104" s="58"/>
      <c r="O104" s="58"/>
      <c r="P104" s="58"/>
      <c r="Q104" s="58">
        <v>1.5</v>
      </c>
      <c r="R104" s="58"/>
      <c r="S104" s="58"/>
      <c r="T104" s="58"/>
      <c r="U104" s="58"/>
      <c r="V104" s="58"/>
      <c r="W104" s="58">
        <v>0.5</v>
      </c>
      <c r="X104" s="58">
        <v>3.5</v>
      </c>
      <c r="Y104" s="47">
        <v>0</v>
      </c>
    </row>
    <row r="105" spans="1:25" x14ac:dyDescent="0.25">
      <c r="A105" s="57" t="s">
        <v>338</v>
      </c>
      <c r="B105" s="57" t="s">
        <v>339</v>
      </c>
      <c r="C105" s="58"/>
      <c r="D105" s="58"/>
      <c r="E105" s="58"/>
      <c r="F105" s="58"/>
      <c r="G105" s="58"/>
      <c r="H105" s="58"/>
      <c r="I105" s="58"/>
      <c r="J105" s="58"/>
      <c r="K105" s="58"/>
      <c r="L105" s="58"/>
      <c r="M105" s="58"/>
      <c r="N105" s="58"/>
      <c r="O105" s="58"/>
      <c r="P105" s="58"/>
      <c r="Q105" s="58"/>
      <c r="R105" s="58"/>
      <c r="S105" s="58"/>
      <c r="T105" s="58"/>
      <c r="U105" s="58"/>
      <c r="V105" s="58"/>
      <c r="W105" s="58">
        <v>3.4</v>
      </c>
      <c r="X105" s="58">
        <v>3.4</v>
      </c>
      <c r="Y105" s="47">
        <v>0</v>
      </c>
    </row>
    <row r="106" spans="1:25" x14ac:dyDescent="0.25">
      <c r="A106" s="57" t="s">
        <v>186</v>
      </c>
      <c r="B106" s="57" t="s">
        <v>187</v>
      </c>
      <c r="C106" s="58"/>
      <c r="D106" s="58"/>
      <c r="E106" s="58"/>
      <c r="F106" s="58"/>
      <c r="G106" s="58"/>
      <c r="H106" s="58"/>
      <c r="I106" s="58"/>
      <c r="J106" s="58"/>
      <c r="K106" s="58">
        <v>0.23760000000000001</v>
      </c>
      <c r="L106" s="58">
        <v>5.0000000000000004E-6</v>
      </c>
      <c r="M106" s="58">
        <v>4.9299999999999995E-4</v>
      </c>
      <c r="N106" s="58">
        <v>1.4</v>
      </c>
      <c r="O106" s="58"/>
      <c r="P106" s="58"/>
      <c r="Q106" s="58"/>
      <c r="R106" s="58">
        <v>1.4665570000000001</v>
      </c>
      <c r="S106" s="58"/>
      <c r="T106" s="58"/>
      <c r="U106" s="58"/>
      <c r="V106" s="58"/>
      <c r="W106" s="58"/>
      <c r="X106" s="58">
        <v>3.1046550000000002</v>
      </c>
      <c r="Y106" s="47">
        <v>0</v>
      </c>
    </row>
    <row r="107" spans="1:25" x14ac:dyDescent="0.25">
      <c r="A107" s="57" t="s">
        <v>340</v>
      </c>
      <c r="B107" s="57" t="s">
        <v>341</v>
      </c>
      <c r="C107" s="58"/>
      <c r="D107" s="58"/>
      <c r="E107" s="58"/>
      <c r="F107" s="58"/>
      <c r="G107" s="58"/>
      <c r="H107" s="58">
        <v>1</v>
      </c>
      <c r="I107" s="58"/>
      <c r="J107" s="58"/>
      <c r="K107" s="58"/>
      <c r="L107" s="58"/>
      <c r="M107" s="58"/>
      <c r="N107" s="58"/>
      <c r="O107" s="58">
        <v>1</v>
      </c>
      <c r="P107" s="58"/>
      <c r="Q107" s="58"/>
      <c r="R107" s="58"/>
      <c r="S107" s="58"/>
      <c r="T107" s="58"/>
      <c r="U107" s="58"/>
      <c r="V107" s="58"/>
      <c r="W107" s="58">
        <v>1</v>
      </c>
      <c r="X107" s="58">
        <v>3</v>
      </c>
      <c r="Y107" s="47">
        <v>0</v>
      </c>
    </row>
    <row r="108" spans="1:25" x14ac:dyDescent="0.25">
      <c r="A108" s="57" t="s">
        <v>194</v>
      </c>
      <c r="B108" s="57" t="s">
        <v>195</v>
      </c>
      <c r="C108" s="58"/>
      <c r="D108" s="58"/>
      <c r="E108" s="58"/>
      <c r="F108" s="58"/>
      <c r="G108" s="58"/>
      <c r="H108" s="58"/>
      <c r="I108" s="58"/>
      <c r="J108" s="58"/>
      <c r="K108" s="58"/>
      <c r="L108" s="58"/>
      <c r="M108" s="58"/>
      <c r="N108" s="58"/>
      <c r="O108" s="58"/>
      <c r="P108" s="58"/>
      <c r="Q108" s="58"/>
      <c r="R108" s="58">
        <v>0.43795000000000001</v>
      </c>
      <c r="S108" s="58"/>
      <c r="T108" s="58"/>
      <c r="U108" s="58"/>
      <c r="V108" s="58"/>
      <c r="W108" s="58">
        <v>1.594176</v>
      </c>
      <c r="X108" s="58">
        <v>2.0321259999999999</v>
      </c>
      <c r="Y108" s="47">
        <v>0</v>
      </c>
    </row>
    <row r="109" spans="1:25" x14ac:dyDescent="0.25">
      <c r="A109" s="57" t="s">
        <v>190</v>
      </c>
      <c r="B109" s="57" t="s">
        <v>191</v>
      </c>
      <c r="C109" s="58"/>
      <c r="D109" s="58"/>
      <c r="E109" s="58"/>
      <c r="F109" s="58"/>
      <c r="G109" s="58"/>
      <c r="H109" s="58">
        <v>1.7564</v>
      </c>
      <c r="I109" s="58"/>
      <c r="J109" s="58"/>
      <c r="K109" s="58"/>
      <c r="L109" s="58">
        <v>5.0000000000000004E-6</v>
      </c>
      <c r="M109" s="58"/>
      <c r="N109" s="58"/>
      <c r="O109" s="58"/>
      <c r="P109" s="58"/>
      <c r="Q109" s="58"/>
      <c r="R109" s="58"/>
      <c r="S109" s="58"/>
      <c r="T109" s="58"/>
      <c r="U109" s="58"/>
      <c r="V109" s="58"/>
      <c r="W109" s="58"/>
      <c r="X109" s="58">
        <v>1.756405</v>
      </c>
      <c r="Y109" s="47">
        <v>0</v>
      </c>
    </row>
    <row r="110" spans="1:25" x14ac:dyDescent="0.25">
      <c r="A110" s="57" t="s">
        <v>182</v>
      </c>
      <c r="B110" s="57" t="s">
        <v>183</v>
      </c>
      <c r="C110" s="58"/>
      <c r="D110" s="58"/>
      <c r="E110" s="58"/>
      <c r="F110" s="58"/>
      <c r="G110" s="58"/>
      <c r="H110" s="58">
        <v>1.3411</v>
      </c>
      <c r="I110" s="58"/>
      <c r="J110" s="58"/>
      <c r="K110" s="58"/>
      <c r="L110" s="58"/>
      <c r="M110" s="58"/>
      <c r="N110" s="58">
        <v>0.4</v>
      </c>
      <c r="O110" s="58"/>
      <c r="P110" s="58"/>
      <c r="Q110" s="58"/>
      <c r="R110" s="58"/>
      <c r="S110" s="58"/>
      <c r="T110" s="58"/>
      <c r="U110" s="58"/>
      <c r="V110" s="58"/>
      <c r="W110" s="58"/>
      <c r="X110" s="58">
        <v>1.7411000000000001</v>
      </c>
      <c r="Y110" s="47">
        <v>0</v>
      </c>
    </row>
    <row r="111" spans="1:25" x14ac:dyDescent="0.25">
      <c r="A111" s="57" t="s">
        <v>342</v>
      </c>
      <c r="B111" s="57" t="s">
        <v>343</v>
      </c>
      <c r="C111" s="58"/>
      <c r="D111" s="58"/>
      <c r="E111" s="58"/>
      <c r="F111" s="58"/>
      <c r="G111" s="58"/>
      <c r="H111" s="58"/>
      <c r="I111" s="58">
        <v>1.7121599999999999</v>
      </c>
      <c r="J111" s="58"/>
      <c r="K111" s="58"/>
      <c r="L111" s="58"/>
      <c r="M111" s="58"/>
      <c r="N111" s="58"/>
      <c r="O111" s="58"/>
      <c r="P111" s="58"/>
      <c r="Q111" s="58"/>
      <c r="R111" s="58"/>
      <c r="S111" s="58"/>
      <c r="T111" s="58"/>
      <c r="U111" s="58"/>
      <c r="V111" s="58"/>
      <c r="W111" s="58"/>
      <c r="X111" s="58">
        <v>1.7121599999999999</v>
      </c>
      <c r="Y111" s="47">
        <v>0</v>
      </c>
    </row>
    <row r="112" spans="1:25" x14ac:dyDescent="0.25">
      <c r="A112" s="57" t="s">
        <v>344</v>
      </c>
      <c r="B112" s="57" t="s">
        <v>345</v>
      </c>
      <c r="C112" s="58"/>
      <c r="D112" s="58"/>
      <c r="E112" s="58"/>
      <c r="F112" s="58"/>
      <c r="G112" s="58"/>
      <c r="H112" s="58"/>
      <c r="I112" s="58"/>
      <c r="J112" s="58"/>
      <c r="K112" s="58"/>
      <c r="L112" s="58"/>
      <c r="M112" s="58"/>
      <c r="N112" s="58"/>
      <c r="O112" s="58"/>
      <c r="P112" s="58"/>
      <c r="Q112" s="58"/>
      <c r="R112" s="58"/>
      <c r="S112" s="58"/>
      <c r="T112" s="58"/>
      <c r="U112" s="58">
        <v>1.5</v>
      </c>
      <c r="V112" s="58"/>
      <c r="W112" s="58"/>
      <c r="X112" s="58">
        <v>1.5</v>
      </c>
      <c r="Y112" s="47">
        <v>0</v>
      </c>
    </row>
    <row r="113" spans="1:25" x14ac:dyDescent="0.25">
      <c r="A113" s="57" t="s">
        <v>346</v>
      </c>
      <c r="B113" s="57" t="s">
        <v>347</v>
      </c>
      <c r="C113" s="58"/>
      <c r="D113" s="58"/>
      <c r="E113" s="58"/>
      <c r="F113" s="58"/>
      <c r="G113" s="58">
        <v>1.5</v>
      </c>
      <c r="H113" s="58"/>
      <c r="I113" s="58"/>
      <c r="J113" s="58"/>
      <c r="K113" s="58"/>
      <c r="L113" s="58"/>
      <c r="M113" s="58"/>
      <c r="N113" s="58"/>
      <c r="O113" s="58"/>
      <c r="P113" s="58"/>
      <c r="Q113" s="58"/>
      <c r="R113" s="58"/>
      <c r="S113" s="58"/>
      <c r="T113" s="58"/>
      <c r="U113" s="58"/>
      <c r="V113" s="58"/>
      <c r="W113" s="58"/>
      <c r="X113" s="58">
        <v>1.5</v>
      </c>
      <c r="Y113" s="47">
        <v>0</v>
      </c>
    </row>
    <row r="114" spans="1:25" x14ac:dyDescent="0.25">
      <c r="A114" s="57" t="s">
        <v>348</v>
      </c>
      <c r="B114" s="57" t="s">
        <v>349</v>
      </c>
      <c r="C114" s="58"/>
      <c r="D114" s="58"/>
      <c r="E114" s="58"/>
      <c r="F114" s="58"/>
      <c r="G114" s="58">
        <v>1.5</v>
      </c>
      <c r="H114" s="58"/>
      <c r="I114" s="58"/>
      <c r="J114" s="58"/>
      <c r="K114" s="58"/>
      <c r="L114" s="58"/>
      <c r="M114" s="58"/>
      <c r="N114" s="58"/>
      <c r="O114" s="58"/>
      <c r="P114" s="58"/>
      <c r="Q114" s="58"/>
      <c r="R114" s="58"/>
      <c r="S114" s="58"/>
      <c r="T114" s="58"/>
      <c r="U114" s="58"/>
      <c r="V114" s="58"/>
      <c r="W114" s="58"/>
      <c r="X114" s="58">
        <v>1.5</v>
      </c>
      <c r="Y114" s="47">
        <v>0</v>
      </c>
    </row>
    <row r="115" spans="1:25" x14ac:dyDescent="0.25">
      <c r="A115" s="57" t="s">
        <v>350</v>
      </c>
      <c r="B115" s="57" t="s">
        <v>351</v>
      </c>
      <c r="C115" s="58">
        <v>1.38</v>
      </c>
      <c r="D115" s="58"/>
      <c r="E115" s="58"/>
      <c r="F115" s="58"/>
      <c r="G115" s="58"/>
      <c r="H115" s="58"/>
      <c r="I115" s="58"/>
      <c r="J115" s="58"/>
      <c r="K115" s="58"/>
      <c r="L115" s="58"/>
      <c r="M115" s="58"/>
      <c r="N115" s="58"/>
      <c r="O115" s="58"/>
      <c r="P115" s="58"/>
      <c r="Q115" s="58"/>
      <c r="R115" s="58"/>
      <c r="S115" s="58"/>
      <c r="T115" s="58"/>
      <c r="U115" s="58"/>
      <c r="V115" s="58"/>
      <c r="W115" s="58"/>
      <c r="X115" s="58">
        <v>1.38</v>
      </c>
      <c r="Y115" s="47">
        <v>0</v>
      </c>
    </row>
    <row r="116" spans="1:25" x14ac:dyDescent="0.25">
      <c r="A116" s="57" t="s">
        <v>352</v>
      </c>
      <c r="B116" s="57" t="s">
        <v>353</v>
      </c>
      <c r="C116" s="58"/>
      <c r="D116" s="58"/>
      <c r="E116" s="58"/>
      <c r="F116" s="58"/>
      <c r="G116" s="58"/>
      <c r="H116" s="58"/>
      <c r="I116" s="58"/>
      <c r="J116" s="58"/>
      <c r="K116" s="58"/>
      <c r="L116" s="58"/>
      <c r="M116" s="58"/>
      <c r="N116" s="58"/>
      <c r="O116" s="58"/>
      <c r="P116" s="58"/>
      <c r="Q116" s="58">
        <v>0.45</v>
      </c>
      <c r="R116" s="58">
        <v>0.41349999999999998</v>
      </c>
      <c r="S116" s="58"/>
      <c r="T116" s="58"/>
      <c r="U116" s="58"/>
      <c r="V116" s="58"/>
      <c r="W116" s="58">
        <v>0.46</v>
      </c>
      <c r="X116" s="58">
        <v>1.3234999999999999</v>
      </c>
      <c r="Y116" s="47">
        <v>0</v>
      </c>
    </row>
    <row r="117" spans="1:25" x14ac:dyDescent="0.25">
      <c r="A117" s="57" t="s">
        <v>354</v>
      </c>
      <c r="B117" s="57" t="s">
        <v>355</v>
      </c>
      <c r="C117" s="58"/>
      <c r="D117" s="58"/>
      <c r="E117" s="58"/>
      <c r="F117" s="58"/>
      <c r="G117" s="58"/>
      <c r="H117" s="58">
        <v>0.4032</v>
      </c>
      <c r="I117" s="58"/>
      <c r="J117" s="58"/>
      <c r="K117" s="58"/>
      <c r="L117" s="58"/>
      <c r="M117" s="58"/>
      <c r="N117" s="58"/>
      <c r="O117" s="58"/>
      <c r="P117" s="58"/>
      <c r="Q117" s="58"/>
      <c r="R117" s="58"/>
      <c r="S117" s="58"/>
      <c r="T117" s="58">
        <v>0.80640000000000001</v>
      </c>
      <c r="U117" s="58"/>
      <c r="V117" s="58"/>
      <c r="W117" s="58"/>
      <c r="X117" s="58">
        <v>1.2096</v>
      </c>
      <c r="Y117" s="47">
        <v>0</v>
      </c>
    </row>
    <row r="118" spans="1:25" x14ac:dyDescent="0.25">
      <c r="A118" s="57" t="s">
        <v>356</v>
      </c>
      <c r="B118" s="57" t="s">
        <v>357</v>
      </c>
      <c r="C118" s="58">
        <v>0.57599999999999996</v>
      </c>
      <c r="D118" s="58"/>
      <c r="E118" s="58"/>
      <c r="F118" s="58"/>
      <c r="G118" s="58">
        <v>6.4799999999999996E-2</v>
      </c>
      <c r="H118" s="58"/>
      <c r="I118" s="58"/>
      <c r="J118" s="58"/>
      <c r="K118" s="58">
        <v>0.25919999999999999</v>
      </c>
      <c r="L118" s="58"/>
      <c r="M118" s="58"/>
      <c r="N118" s="58"/>
      <c r="O118" s="58">
        <v>0.19439999999999999</v>
      </c>
      <c r="P118" s="58"/>
      <c r="Q118" s="58"/>
      <c r="R118" s="58"/>
      <c r="S118" s="58"/>
      <c r="T118" s="58"/>
      <c r="U118" s="58">
        <v>3.2399999999999998E-2</v>
      </c>
      <c r="V118" s="58"/>
      <c r="W118" s="58"/>
      <c r="X118" s="58">
        <v>1.1268</v>
      </c>
      <c r="Y118" s="47">
        <v>0</v>
      </c>
    </row>
    <row r="119" spans="1:25" x14ac:dyDescent="0.25">
      <c r="A119" s="57" t="s">
        <v>200</v>
      </c>
      <c r="B119" s="57" t="s">
        <v>201</v>
      </c>
      <c r="C119" s="58"/>
      <c r="D119" s="58"/>
      <c r="E119" s="58"/>
      <c r="F119" s="58"/>
      <c r="G119" s="58"/>
      <c r="H119" s="58"/>
      <c r="I119" s="58"/>
      <c r="J119" s="58"/>
      <c r="K119" s="58"/>
      <c r="L119" s="58"/>
      <c r="M119" s="58"/>
      <c r="N119" s="58"/>
      <c r="O119" s="58"/>
      <c r="P119" s="58"/>
      <c r="Q119" s="58"/>
      <c r="R119" s="58">
        <v>5.8311000000000002E-2</v>
      </c>
      <c r="S119" s="58"/>
      <c r="T119" s="58"/>
      <c r="U119" s="58"/>
      <c r="V119" s="58"/>
      <c r="W119" s="58">
        <v>1.0102549999999999</v>
      </c>
      <c r="X119" s="58">
        <v>1.0685659999999999</v>
      </c>
      <c r="Y119" s="47">
        <v>0</v>
      </c>
    </row>
    <row r="120" spans="1:25" x14ac:dyDescent="0.25">
      <c r="A120" s="57" t="s">
        <v>358</v>
      </c>
      <c r="B120" s="57" t="s">
        <v>359</v>
      </c>
      <c r="C120" s="58"/>
      <c r="D120" s="58"/>
      <c r="E120" s="58"/>
      <c r="F120" s="58"/>
      <c r="G120" s="58"/>
      <c r="H120" s="58"/>
      <c r="I120" s="58"/>
      <c r="J120" s="58"/>
      <c r="K120" s="58"/>
      <c r="L120" s="58"/>
      <c r="M120" s="58"/>
      <c r="N120" s="58"/>
      <c r="O120" s="58"/>
      <c r="P120" s="58"/>
      <c r="Q120" s="58"/>
      <c r="R120" s="58"/>
      <c r="S120" s="58">
        <v>0.5</v>
      </c>
      <c r="T120" s="58"/>
      <c r="U120" s="58"/>
      <c r="V120" s="58"/>
      <c r="W120" s="58">
        <v>0.5</v>
      </c>
      <c r="X120" s="58">
        <v>1</v>
      </c>
      <c r="Y120" s="47">
        <v>0</v>
      </c>
    </row>
    <row r="121" spans="1:25" x14ac:dyDescent="0.25">
      <c r="A121" s="57" t="s">
        <v>360</v>
      </c>
      <c r="B121" s="57" t="s">
        <v>361</v>
      </c>
      <c r="C121" s="58"/>
      <c r="D121" s="58"/>
      <c r="E121" s="58"/>
      <c r="F121" s="58"/>
      <c r="G121" s="58"/>
      <c r="H121" s="58"/>
      <c r="I121" s="58"/>
      <c r="J121" s="58"/>
      <c r="K121" s="58">
        <v>0.5</v>
      </c>
      <c r="L121" s="58"/>
      <c r="M121" s="58"/>
      <c r="N121" s="58"/>
      <c r="O121" s="58"/>
      <c r="P121" s="58"/>
      <c r="Q121" s="58">
        <v>0.5</v>
      </c>
      <c r="R121" s="58"/>
      <c r="S121" s="58"/>
      <c r="T121" s="58"/>
      <c r="U121" s="58"/>
      <c r="V121" s="58"/>
      <c r="W121" s="58"/>
      <c r="X121" s="58">
        <v>1</v>
      </c>
      <c r="Y121" s="47">
        <v>0</v>
      </c>
    </row>
    <row r="122" spans="1:25" x14ac:dyDescent="0.25">
      <c r="A122" s="57" t="s">
        <v>362</v>
      </c>
      <c r="B122" s="57" t="s">
        <v>363</v>
      </c>
      <c r="C122" s="58"/>
      <c r="D122" s="58"/>
      <c r="E122" s="58"/>
      <c r="F122" s="58"/>
      <c r="G122" s="58"/>
      <c r="H122" s="58"/>
      <c r="I122" s="58"/>
      <c r="J122" s="58"/>
      <c r="K122" s="58">
        <v>0.96999000000000002</v>
      </c>
      <c r="L122" s="58"/>
      <c r="M122" s="58"/>
      <c r="N122" s="58"/>
      <c r="O122" s="58"/>
      <c r="P122" s="58"/>
      <c r="Q122" s="58"/>
      <c r="R122" s="58"/>
      <c r="S122" s="58"/>
      <c r="T122" s="58"/>
      <c r="U122" s="58"/>
      <c r="V122" s="58"/>
      <c r="W122" s="58"/>
      <c r="X122" s="58">
        <v>0.96999000000000002</v>
      </c>
      <c r="Y122" s="47">
        <v>0</v>
      </c>
    </row>
    <row r="123" spans="1:25" x14ac:dyDescent="0.25">
      <c r="A123" s="57" t="s">
        <v>364</v>
      </c>
      <c r="B123" s="57" t="s">
        <v>365</v>
      </c>
      <c r="C123" s="58"/>
      <c r="D123" s="58"/>
      <c r="E123" s="58"/>
      <c r="F123" s="58"/>
      <c r="G123" s="58"/>
      <c r="H123" s="58"/>
      <c r="I123" s="58"/>
      <c r="J123" s="58"/>
      <c r="K123" s="58"/>
      <c r="L123" s="58"/>
      <c r="M123" s="58"/>
      <c r="N123" s="58"/>
      <c r="O123" s="58"/>
      <c r="P123" s="58"/>
      <c r="Q123" s="58"/>
      <c r="R123" s="58"/>
      <c r="S123" s="58"/>
      <c r="T123" s="58">
        <v>0.80640000000000001</v>
      </c>
      <c r="U123" s="58"/>
      <c r="V123" s="58"/>
      <c r="W123" s="58"/>
      <c r="X123" s="58">
        <v>0.80640000000000001</v>
      </c>
      <c r="Y123" s="47">
        <v>0</v>
      </c>
    </row>
    <row r="124" spans="1:25" x14ac:dyDescent="0.25">
      <c r="A124" s="57" t="s">
        <v>366</v>
      </c>
      <c r="B124" s="57" t="s">
        <v>367</v>
      </c>
      <c r="C124" s="58"/>
      <c r="D124" s="58"/>
      <c r="E124" s="58"/>
      <c r="F124" s="58"/>
      <c r="G124" s="58"/>
      <c r="H124" s="58">
        <v>0.4032</v>
      </c>
      <c r="I124" s="58"/>
      <c r="J124" s="58"/>
      <c r="K124" s="58"/>
      <c r="L124" s="58"/>
      <c r="M124" s="58"/>
      <c r="N124" s="58"/>
      <c r="O124" s="58">
        <v>0.4032</v>
      </c>
      <c r="P124" s="58"/>
      <c r="Q124" s="58"/>
      <c r="R124" s="58"/>
      <c r="S124" s="58"/>
      <c r="T124" s="58"/>
      <c r="U124" s="58"/>
      <c r="V124" s="58"/>
      <c r="W124" s="58"/>
      <c r="X124" s="58">
        <v>0.80640000000000001</v>
      </c>
      <c r="Y124" s="47">
        <v>0</v>
      </c>
    </row>
    <row r="125" spans="1:25" x14ac:dyDescent="0.25">
      <c r="A125" s="57" t="s">
        <v>368</v>
      </c>
      <c r="B125" s="57" t="s">
        <v>369</v>
      </c>
      <c r="C125" s="58"/>
      <c r="D125" s="58"/>
      <c r="E125" s="58"/>
      <c r="F125" s="58"/>
      <c r="G125" s="58"/>
      <c r="H125" s="58"/>
      <c r="I125" s="58"/>
      <c r="J125" s="58"/>
      <c r="K125" s="58"/>
      <c r="L125" s="58">
        <v>0.63361999999999996</v>
      </c>
      <c r="M125" s="58"/>
      <c r="N125" s="58"/>
      <c r="O125" s="58"/>
      <c r="P125" s="58"/>
      <c r="Q125" s="58"/>
      <c r="R125" s="58"/>
      <c r="S125" s="58"/>
      <c r="T125" s="58"/>
      <c r="U125" s="58"/>
      <c r="V125" s="58"/>
      <c r="W125" s="58"/>
      <c r="X125" s="58">
        <v>0.63361999999999996</v>
      </c>
      <c r="Y125" s="47">
        <v>0</v>
      </c>
    </row>
    <row r="126" spans="1:25" x14ac:dyDescent="0.25">
      <c r="A126" s="57" t="s">
        <v>370</v>
      </c>
      <c r="B126" s="57" t="s">
        <v>371</v>
      </c>
      <c r="C126" s="58"/>
      <c r="D126" s="58"/>
      <c r="E126" s="58"/>
      <c r="F126" s="58"/>
      <c r="G126" s="58"/>
      <c r="H126" s="58"/>
      <c r="I126" s="58"/>
      <c r="J126" s="58"/>
      <c r="K126" s="58"/>
      <c r="L126" s="58"/>
      <c r="M126" s="58"/>
      <c r="N126" s="58"/>
      <c r="O126" s="58"/>
      <c r="P126" s="58"/>
      <c r="Q126" s="58"/>
      <c r="R126" s="58">
        <v>0.58799999999999997</v>
      </c>
      <c r="S126" s="58"/>
      <c r="T126" s="58"/>
      <c r="U126" s="58"/>
      <c r="V126" s="58"/>
      <c r="W126" s="58"/>
      <c r="X126" s="58">
        <v>0.58799999999999997</v>
      </c>
      <c r="Y126" s="47">
        <v>0</v>
      </c>
    </row>
    <row r="127" spans="1:25" x14ac:dyDescent="0.25">
      <c r="A127" s="57" t="s">
        <v>372</v>
      </c>
      <c r="B127" s="57" t="s">
        <v>373</v>
      </c>
      <c r="C127" s="58"/>
      <c r="D127" s="58"/>
      <c r="E127" s="58"/>
      <c r="F127" s="58"/>
      <c r="G127" s="58"/>
      <c r="H127" s="58"/>
      <c r="I127" s="58"/>
      <c r="J127" s="58"/>
      <c r="K127" s="58">
        <v>0.58199999999999996</v>
      </c>
      <c r="L127" s="58"/>
      <c r="M127" s="58"/>
      <c r="N127" s="58"/>
      <c r="O127" s="58"/>
      <c r="P127" s="58"/>
      <c r="Q127" s="58"/>
      <c r="R127" s="58"/>
      <c r="S127" s="58"/>
      <c r="T127" s="58"/>
      <c r="U127" s="58"/>
      <c r="V127" s="58"/>
      <c r="W127" s="58"/>
      <c r="X127" s="58">
        <v>0.58199999999999996</v>
      </c>
      <c r="Y127" s="47">
        <v>0</v>
      </c>
    </row>
    <row r="128" spans="1:25" x14ac:dyDescent="0.25">
      <c r="A128" s="57" t="s">
        <v>374</v>
      </c>
      <c r="B128" s="57" t="s">
        <v>375</v>
      </c>
      <c r="C128" s="58"/>
      <c r="D128" s="58"/>
      <c r="E128" s="58"/>
      <c r="F128" s="58"/>
      <c r="G128" s="58"/>
      <c r="H128" s="58">
        <v>0.50495999999999996</v>
      </c>
      <c r="I128" s="58"/>
      <c r="J128" s="58"/>
      <c r="K128" s="58"/>
      <c r="L128" s="58"/>
      <c r="M128" s="58"/>
      <c r="N128" s="58"/>
      <c r="O128" s="58"/>
      <c r="P128" s="58"/>
      <c r="Q128" s="58"/>
      <c r="R128" s="58"/>
      <c r="S128" s="58"/>
      <c r="T128" s="58"/>
      <c r="U128" s="58"/>
      <c r="V128" s="58"/>
      <c r="W128" s="58"/>
      <c r="X128" s="58">
        <v>0.50495999999999996</v>
      </c>
      <c r="Y128" s="47">
        <v>0</v>
      </c>
    </row>
    <row r="129" spans="1:25" x14ac:dyDescent="0.25">
      <c r="A129" s="57" t="s">
        <v>376</v>
      </c>
      <c r="B129" s="57" t="s">
        <v>377</v>
      </c>
      <c r="C129" s="58">
        <v>0.2</v>
      </c>
      <c r="D129" s="58"/>
      <c r="E129" s="58"/>
      <c r="F129" s="58"/>
      <c r="G129" s="58"/>
      <c r="H129" s="58"/>
      <c r="I129" s="58">
        <v>0.3</v>
      </c>
      <c r="J129" s="58"/>
      <c r="K129" s="58"/>
      <c r="L129" s="58"/>
      <c r="M129" s="58"/>
      <c r="N129" s="58"/>
      <c r="O129" s="58"/>
      <c r="P129" s="58"/>
      <c r="Q129" s="58"/>
      <c r="R129" s="58"/>
      <c r="S129" s="58"/>
      <c r="T129" s="58"/>
      <c r="U129" s="58"/>
      <c r="V129" s="58"/>
      <c r="W129" s="58"/>
      <c r="X129" s="58">
        <v>0.5</v>
      </c>
      <c r="Y129" s="47">
        <v>0</v>
      </c>
    </row>
    <row r="130" spans="1:25" x14ac:dyDescent="0.25">
      <c r="A130" s="57" t="s">
        <v>378</v>
      </c>
      <c r="B130" s="57" t="s">
        <v>379</v>
      </c>
      <c r="C130" s="58"/>
      <c r="D130" s="58"/>
      <c r="E130" s="58"/>
      <c r="F130" s="58"/>
      <c r="G130" s="58"/>
      <c r="H130" s="58"/>
      <c r="I130" s="58"/>
      <c r="J130" s="58"/>
      <c r="K130" s="58"/>
      <c r="L130" s="58"/>
      <c r="M130" s="58"/>
      <c r="N130" s="58"/>
      <c r="O130" s="58"/>
      <c r="P130" s="58"/>
      <c r="Q130" s="58"/>
      <c r="R130" s="58"/>
      <c r="S130" s="58"/>
      <c r="T130" s="58"/>
      <c r="U130" s="58">
        <v>0.3</v>
      </c>
      <c r="V130" s="58"/>
      <c r="W130" s="58"/>
      <c r="X130" s="58">
        <v>0.3</v>
      </c>
      <c r="Y130" s="47">
        <v>0</v>
      </c>
    </row>
    <row r="131" spans="1:25" x14ac:dyDescent="0.25">
      <c r="A131" s="57" t="s">
        <v>380</v>
      </c>
      <c r="B131" s="57" t="s">
        <v>381</v>
      </c>
      <c r="C131" s="58"/>
      <c r="D131" s="58"/>
      <c r="E131" s="58"/>
      <c r="F131" s="58"/>
      <c r="G131" s="58"/>
      <c r="H131" s="58"/>
      <c r="I131" s="58">
        <v>0.12483</v>
      </c>
      <c r="J131" s="58"/>
      <c r="K131" s="58"/>
      <c r="L131" s="58"/>
      <c r="M131" s="58"/>
      <c r="N131" s="58"/>
      <c r="O131" s="58"/>
      <c r="P131" s="58"/>
      <c r="Q131" s="58"/>
      <c r="R131" s="58"/>
      <c r="S131" s="58"/>
      <c r="T131" s="58"/>
      <c r="U131" s="58"/>
      <c r="V131" s="58"/>
      <c r="W131" s="58"/>
      <c r="X131" s="58">
        <v>0.12483</v>
      </c>
      <c r="Y131" s="47">
        <v>0</v>
      </c>
    </row>
    <row r="132" spans="1:25" x14ac:dyDescent="0.25">
      <c r="A132" s="57" t="s">
        <v>196</v>
      </c>
      <c r="B132" s="57" t="s">
        <v>197</v>
      </c>
      <c r="C132" s="58"/>
      <c r="D132" s="58"/>
      <c r="E132" s="58"/>
      <c r="F132" s="58"/>
      <c r="G132" s="58">
        <v>9.8640000000000005E-2</v>
      </c>
      <c r="H132" s="58"/>
      <c r="I132" s="58"/>
      <c r="J132" s="58"/>
      <c r="K132" s="58"/>
      <c r="L132" s="58"/>
      <c r="M132" s="58"/>
      <c r="N132" s="58"/>
      <c r="O132" s="58"/>
      <c r="P132" s="58"/>
      <c r="Q132" s="58"/>
      <c r="R132" s="58"/>
      <c r="S132" s="58">
        <v>8.6400000000000001E-3</v>
      </c>
      <c r="T132" s="58"/>
      <c r="U132" s="58"/>
      <c r="V132" s="58"/>
      <c r="W132" s="58"/>
      <c r="X132" s="58">
        <v>0.10728</v>
      </c>
      <c r="Y132" s="47">
        <v>0</v>
      </c>
    </row>
    <row r="133" spans="1:25" x14ac:dyDescent="0.25">
      <c r="A133" s="57" t="s">
        <v>202</v>
      </c>
      <c r="B133" s="57" t="s">
        <v>203</v>
      </c>
      <c r="C133" s="58"/>
      <c r="D133" s="58"/>
      <c r="E133" s="58"/>
      <c r="F133" s="58"/>
      <c r="G133" s="58"/>
      <c r="H133" s="58"/>
      <c r="I133" s="58"/>
      <c r="J133" s="58"/>
      <c r="K133" s="58"/>
      <c r="L133" s="58"/>
      <c r="M133" s="58"/>
      <c r="N133" s="58"/>
      <c r="O133" s="58"/>
      <c r="P133" s="58"/>
      <c r="Q133" s="58"/>
      <c r="R133" s="58">
        <v>4.0543999999999997E-2</v>
      </c>
      <c r="S133" s="58">
        <v>9.3599999999999998E-4</v>
      </c>
      <c r="T133" s="58"/>
      <c r="U133" s="58"/>
      <c r="V133" s="58"/>
      <c r="W133" s="58"/>
      <c r="X133" s="58">
        <v>4.1480000000000003E-2</v>
      </c>
      <c r="Y133" s="47">
        <v>0</v>
      </c>
    </row>
    <row r="134" spans="1:25" x14ac:dyDescent="0.25">
      <c r="A134" s="57" t="s">
        <v>198</v>
      </c>
      <c r="B134" s="57" t="s">
        <v>199</v>
      </c>
      <c r="C134" s="58"/>
      <c r="D134" s="58"/>
      <c r="E134" s="58"/>
      <c r="F134" s="58"/>
      <c r="G134" s="58"/>
      <c r="H134" s="58"/>
      <c r="I134" s="58">
        <v>1E-3</v>
      </c>
      <c r="J134" s="58"/>
      <c r="K134" s="58">
        <v>1.8720000000000001E-2</v>
      </c>
      <c r="L134" s="58"/>
      <c r="M134" s="58"/>
      <c r="N134" s="58"/>
      <c r="O134" s="58"/>
      <c r="P134" s="58"/>
      <c r="Q134" s="58"/>
      <c r="R134" s="58"/>
      <c r="S134" s="58"/>
      <c r="T134" s="58"/>
      <c r="U134" s="58"/>
      <c r="V134" s="58"/>
      <c r="W134" s="58"/>
      <c r="X134" s="58">
        <v>1.9720000000000001E-2</v>
      </c>
      <c r="Y134" s="47">
        <v>0</v>
      </c>
    </row>
    <row r="135" spans="1:25" x14ac:dyDescent="0.25">
      <c r="A135" s="57" t="s">
        <v>382</v>
      </c>
      <c r="B135" s="57" t="s">
        <v>383</v>
      </c>
      <c r="C135" s="58"/>
      <c r="D135" s="58"/>
      <c r="E135" s="58"/>
      <c r="F135" s="58"/>
      <c r="G135" s="58"/>
      <c r="H135" s="58"/>
      <c r="I135" s="58"/>
      <c r="J135" s="58"/>
      <c r="K135" s="58"/>
      <c r="L135" s="58"/>
      <c r="M135" s="58"/>
      <c r="N135" s="58"/>
      <c r="O135" s="58"/>
      <c r="P135" s="58"/>
      <c r="Q135" s="58">
        <v>1.04E-2</v>
      </c>
      <c r="R135" s="58"/>
      <c r="S135" s="58"/>
      <c r="T135" s="58"/>
      <c r="U135" s="58"/>
      <c r="V135" s="58"/>
      <c r="W135" s="58"/>
      <c r="X135" s="58">
        <v>1.04E-2</v>
      </c>
      <c r="Y135" s="47">
        <v>0</v>
      </c>
    </row>
    <row r="136" spans="1:25" x14ac:dyDescent="0.25">
      <c r="A136" s="57" t="s">
        <v>384</v>
      </c>
      <c r="B136" s="57" t="s">
        <v>385</v>
      </c>
      <c r="C136" s="58"/>
      <c r="D136" s="58"/>
      <c r="E136" s="58"/>
      <c r="F136" s="58"/>
      <c r="G136" s="58"/>
      <c r="H136" s="58"/>
      <c r="I136" s="58"/>
      <c r="J136" s="58"/>
      <c r="K136" s="58"/>
      <c r="L136" s="58"/>
      <c r="M136" s="58"/>
      <c r="N136" s="58"/>
      <c r="O136" s="58"/>
      <c r="P136" s="58"/>
      <c r="Q136" s="58"/>
      <c r="R136" s="58">
        <v>3.0000000000000001E-3</v>
      </c>
      <c r="S136" s="58"/>
      <c r="T136" s="58"/>
      <c r="U136" s="58"/>
      <c r="V136" s="58"/>
      <c r="W136" s="58"/>
      <c r="X136" s="58">
        <v>3.0000000000000001E-3</v>
      </c>
      <c r="Y136" s="47">
        <v>0</v>
      </c>
    </row>
    <row r="137" spans="1:25" x14ac:dyDescent="0.25">
      <c r="A137" s="57" t="s">
        <v>386</v>
      </c>
      <c r="B137" s="57" t="s">
        <v>387</v>
      </c>
      <c r="C137" s="58"/>
      <c r="D137" s="58"/>
      <c r="E137" s="58"/>
      <c r="F137" s="58"/>
      <c r="G137" s="58"/>
      <c r="H137" s="58"/>
      <c r="I137" s="58"/>
      <c r="J137" s="58"/>
      <c r="K137" s="58"/>
      <c r="L137" s="58"/>
      <c r="M137" s="58"/>
      <c r="N137" s="58"/>
      <c r="O137" s="58"/>
      <c r="P137" s="58"/>
      <c r="Q137" s="58"/>
      <c r="R137" s="58"/>
      <c r="S137" s="58"/>
      <c r="T137" s="58"/>
      <c r="U137" s="58"/>
      <c r="V137" s="58">
        <v>1.3500000000000001E-3</v>
      </c>
      <c r="W137" s="58"/>
      <c r="X137" s="58">
        <v>1.3500000000000001E-3</v>
      </c>
      <c r="Y137" s="47">
        <v>0</v>
      </c>
    </row>
    <row r="138" spans="1:25" x14ac:dyDescent="0.25">
      <c r="A138" s="57" t="s">
        <v>388</v>
      </c>
      <c r="B138" s="57" t="s">
        <v>389</v>
      </c>
      <c r="C138" s="58"/>
      <c r="D138" s="58"/>
      <c r="E138" s="58"/>
      <c r="F138" s="58">
        <v>1.062E-3</v>
      </c>
      <c r="G138" s="58"/>
      <c r="H138" s="58"/>
      <c r="I138" s="58"/>
      <c r="J138" s="58"/>
      <c r="K138" s="58"/>
      <c r="L138" s="58"/>
      <c r="M138" s="58"/>
      <c r="N138" s="58"/>
      <c r="O138" s="58"/>
      <c r="P138" s="58">
        <v>3.9999999999999998E-6</v>
      </c>
      <c r="Q138" s="58"/>
      <c r="R138" s="58"/>
      <c r="S138" s="58"/>
      <c r="T138" s="58"/>
      <c r="U138" s="58"/>
      <c r="V138" s="58"/>
      <c r="W138" s="58"/>
      <c r="X138" s="58">
        <v>1.0660000000000001E-3</v>
      </c>
      <c r="Y138" s="47">
        <v>0</v>
      </c>
    </row>
    <row r="139" spans="1:25" x14ac:dyDescent="0.25">
      <c r="A139" s="57" t="s">
        <v>390</v>
      </c>
      <c r="B139" s="57" t="s">
        <v>391</v>
      </c>
      <c r="C139" s="58"/>
      <c r="D139" s="58"/>
      <c r="E139" s="58"/>
      <c r="F139" s="58"/>
      <c r="G139" s="58"/>
      <c r="H139" s="58"/>
      <c r="I139" s="58"/>
      <c r="J139" s="58"/>
      <c r="K139" s="58"/>
      <c r="L139" s="58"/>
      <c r="M139" s="58"/>
      <c r="N139" s="58"/>
      <c r="O139" s="58"/>
      <c r="P139" s="58"/>
      <c r="Q139" s="58"/>
      <c r="R139" s="58"/>
      <c r="S139" s="58"/>
      <c r="T139" s="58"/>
      <c r="U139" s="58"/>
      <c r="V139" s="58"/>
      <c r="W139" s="58">
        <v>1E-3</v>
      </c>
      <c r="X139" s="58">
        <v>1E-3</v>
      </c>
      <c r="Y139" s="47">
        <v>0</v>
      </c>
    </row>
    <row r="140" spans="1:25" x14ac:dyDescent="0.25">
      <c r="A140" s="57" t="s">
        <v>392</v>
      </c>
      <c r="B140" s="57" t="s">
        <v>393</v>
      </c>
      <c r="C140" s="58"/>
      <c r="D140" s="58"/>
      <c r="E140" s="58"/>
      <c r="F140" s="58"/>
      <c r="G140" s="58"/>
      <c r="H140" s="58"/>
      <c r="I140" s="58"/>
      <c r="J140" s="58"/>
      <c r="K140" s="58"/>
      <c r="L140" s="58"/>
      <c r="M140" s="58"/>
      <c r="N140" s="58"/>
      <c r="O140" s="58"/>
      <c r="P140" s="58"/>
      <c r="Q140" s="58"/>
      <c r="R140" s="58">
        <v>1E-3</v>
      </c>
      <c r="S140" s="58"/>
      <c r="T140" s="58"/>
      <c r="U140" s="58"/>
      <c r="V140" s="58"/>
      <c r="W140" s="58"/>
      <c r="X140" s="58">
        <v>1E-3</v>
      </c>
      <c r="Y140" s="47">
        <v>0</v>
      </c>
    </row>
    <row r="141" spans="1:25" x14ac:dyDescent="0.25">
      <c r="A141" s="57" t="s">
        <v>394</v>
      </c>
      <c r="B141" s="57" t="s">
        <v>395</v>
      </c>
      <c r="C141" s="58">
        <v>5.0000000000000001E-4</v>
      </c>
      <c r="D141" s="58"/>
      <c r="E141" s="58"/>
      <c r="F141" s="58"/>
      <c r="G141" s="58"/>
      <c r="H141" s="58"/>
      <c r="I141" s="58"/>
      <c r="J141" s="58"/>
      <c r="K141" s="58"/>
      <c r="L141" s="58"/>
      <c r="M141" s="58"/>
      <c r="N141" s="58"/>
      <c r="O141" s="58"/>
      <c r="P141" s="58"/>
      <c r="Q141" s="58"/>
      <c r="R141" s="58"/>
      <c r="S141" s="58"/>
      <c r="T141" s="58"/>
      <c r="U141" s="58"/>
      <c r="V141" s="58"/>
      <c r="W141" s="58"/>
      <c r="X141" s="58">
        <v>5.0000000000000001E-4</v>
      </c>
      <c r="Y141" s="47">
        <v>0</v>
      </c>
    </row>
    <row r="142" spans="1:25" x14ac:dyDescent="0.25">
      <c r="A142" s="57" t="s">
        <v>396</v>
      </c>
      <c r="B142" s="57" t="s">
        <v>397</v>
      </c>
      <c r="C142" s="58">
        <v>5.0000000000000001E-4</v>
      </c>
      <c r="D142" s="58"/>
      <c r="E142" s="58"/>
      <c r="F142" s="58"/>
      <c r="G142" s="58"/>
      <c r="H142" s="58"/>
      <c r="I142" s="58"/>
      <c r="J142" s="58"/>
      <c r="K142" s="58"/>
      <c r="L142" s="58"/>
      <c r="M142" s="58"/>
      <c r="N142" s="58"/>
      <c r="O142" s="58"/>
      <c r="P142" s="58"/>
      <c r="Q142" s="58"/>
      <c r="R142" s="58"/>
      <c r="S142" s="58"/>
      <c r="T142" s="58"/>
      <c r="U142" s="58"/>
      <c r="V142" s="58"/>
      <c r="W142" s="58"/>
      <c r="X142" s="58">
        <v>5.0000000000000001E-4</v>
      </c>
      <c r="Y142" s="47">
        <v>0</v>
      </c>
    </row>
    <row r="143" spans="1:25" x14ac:dyDescent="0.25">
      <c r="A143" s="57" t="s">
        <v>398</v>
      </c>
      <c r="B143" s="57" t="s">
        <v>399</v>
      </c>
      <c r="C143" s="58">
        <v>5.0000000000000001E-4</v>
      </c>
      <c r="D143" s="58"/>
      <c r="E143" s="58"/>
      <c r="F143" s="58"/>
      <c r="G143" s="58"/>
      <c r="H143" s="58"/>
      <c r="I143" s="58"/>
      <c r="J143" s="58"/>
      <c r="K143" s="58"/>
      <c r="L143" s="58"/>
      <c r="M143" s="58"/>
      <c r="N143" s="58"/>
      <c r="O143" s="58"/>
      <c r="P143" s="58"/>
      <c r="Q143" s="58"/>
      <c r="R143" s="58"/>
      <c r="S143" s="58"/>
      <c r="T143" s="58"/>
      <c r="U143" s="58"/>
      <c r="V143" s="58"/>
      <c r="W143" s="58"/>
      <c r="X143" s="58">
        <v>5.0000000000000001E-4</v>
      </c>
      <c r="Y143" s="47">
        <v>0</v>
      </c>
    </row>
    <row r="144" spans="1:25" x14ac:dyDescent="0.25">
      <c r="A144" s="57" t="s">
        <v>400</v>
      </c>
      <c r="B144" s="57" t="s">
        <v>401</v>
      </c>
      <c r="C144" s="58"/>
      <c r="D144" s="58"/>
      <c r="E144" s="58"/>
      <c r="F144" s="58"/>
      <c r="G144" s="58"/>
      <c r="H144" s="58">
        <v>3.0800000000000001E-4</v>
      </c>
      <c r="I144" s="58"/>
      <c r="J144" s="58"/>
      <c r="K144" s="58"/>
      <c r="L144" s="58"/>
      <c r="M144" s="58"/>
      <c r="N144" s="58"/>
      <c r="O144" s="58"/>
      <c r="P144" s="58"/>
      <c r="Q144" s="58"/>
      <c r="R144" s="58"/>
      <c r="S144" s="58"/>
      <c r="T144" s="58"/>
      <c r="U144" s="58"/>
      <c r="V144" s="58"/>
      <c r="W144" s="58"/>
      <c r="X144" s="58">
        <v>3.0800000000000001E-4</v>
      </c>
      <c r="Y144" s="47">
        <v>0</v>
      </c>
    </row>
    <row r="145" spans="1:25" x14ac:dyDescent="0.25">
      <c r="A145" s="57" t="s">
        <v>402</v>
      </c>
      <c r="B145" s="57" t="s">
        <v>403</v>
      </c>
      <c r="C145" s="58"/>
      <c r="D145" s="58"/>
      <c r="E145" s="58"/>
      <c r="F145" s="58"/>
      <c r="G145" s="58"/>
      <c r="H145" s="58"/>
      <c r="I145" s="58"/>
      <c r="J145" s="58"/>
      <c r="K145" s="58"/>
      <c r="L145" s="58">
        <v>1.2899999999999999E-4</v>
      </c>
      <c r="M145" s="58"/>
      <c r="N145" s="58"/>
      <c r="O145" s="58"/>
      <c r="P145" s="58"/>
      <c r="Q145" s="58"/>
      <c r="R145" s="58"/>
      <c r="S145" s="58"/>
      <c r="T145" s="58"/>
      <c r="U145" s="58">
        <v>1.22E-4</v>
      </c>
      <c r="V145" s="58"/>
      <c r="W145" s="58"/>
      <c r="X145" s="58">
        <v>2.5099999999999998E-4</v>
      </c>
      <c r="Y145" s="47">
        <v>0</v>
      </c>
    </row>
    <row r="146" spans="1:25" x14ac:dyDescent="0.25">
      <c r="A146" s="57" t="s">
        <v>404</v>
      </c>
      <c r="B146" s="57" t="s">
        <v>405</v>
      </c>
      <c r="C146" s="58"/>
      <c r="D146" s="58"/>
      <c r="E146" s="58"/>
      <c r="F146" s="58"/>
      <c r="G146" s="58"/>
      <c r="H146" s="58">
        <v>1.55E-4</v>
      </c>
      <c r="I146" s="58"/>
      <c r="J146" s="58"/>
      <c r="K146" s="58"/>
      <c r="L146" s="58"/>
      <c r="M146" s="58"/>
      <c r="N146" s="58"/>
      <c r="O146" s="58"/>
      <c r="P146" s="58"/>
      <c r="Q146" s="58"/>
      <c r="R146" s="58"/>
      <c r="S146" s="58"/>
      <c r="T146" s="58"/>
      <c r="U146" s="58"/>
      <c r="V146" s="58"/>
      <c r="W146" s="58"/>
      <c r="X146" s="58">
        <v>1.55E-4</v>
      </c>
      <c r="Y146" s="47">
        <v>0</v>
      </c>
    </row>
    <row r="147" spans="1:25" x14ac:dyDescent="0.25">
      <c r="A147" s="57" t="s">
        <v>406</v>
      </c>
      <c r="B147" s="57" t="s">
        <v>407</v>
      </c>
      <c r="C147" s="58"/>
      <c r="D147" s="58"/>
      <c r="E147" s="58"/>
      <c r="F147" s="58"/>
      <c r="G147" s="58"/>
      <c r="H147" s="58"/>
      <c r="I147" s="58">
        <v>5.5000000000000002E-5</v>
      </c>
      <c r="J147" s="58"/>
      <c r="K147" s="58"/>
      <c r="L147" s="58"/>
      <c r="M147" s="58"/>
      <c r="N147" s="58"/>
      <c r="O147" s="58"/>
      <c r="P147" s="58"/>
      <c r="Q147" s="58"/>
      <c r="R147" s="58"/>
      <c r="S147" s="58"/>
      <c r="T147" s="58"/>
      <c r="U147" s="58"/>
      <c r="V147" s="58"/>
      <c r="W147" s="58"/>
      <c r="X147" s="58">
        <v>5.5000000000000002E-5</v>
      </c>
      <c r="Y147" s="47">
        <v>0</v>
      </c>
    </row>
    <row r="148" spans="1:25" x14ac:dyDescent="0.25">
      <c r="A148" s="57" t="s">
        <v>408</v>
      </c>
      <c r="B148" s="57" t="s">
        <v>409</v>
      </c>
      <c r="C148" s="58"/>
      <c r="D148" s="58"/>
      <c r="E148" s="58"/>
      <c r="F148" s="58"/>
      <c r="G148" s="58"/>
      <c r="H148" s="58"/>
      <c r="I148" s="58"/>
      <c r="J148" s="58"/>
      <c r="K148" s="58"/>
      <c r="L148" s="58">
        <v>5.3999999999999998E-5</v>
      </c>
      <c r="M148" s="58"/>
      <c r="N148" s="58"/>
      <c r="O148" s="58"/>
      <c r="P148" s="58"/>
      <c r="Q148" s="58"/>
      <c r="R148" s="58"/>
      <c r="S148" s="58"/>
      <c r="T148" s="58"/>
      <c r="U148" s="58"/>
      <c r="V148" s="58"/>
      <c r="W148" s="58"/>
      <c r="X148" s="58">
        <v>5.3999999999999998E-5</v>
      </c>
      <c r="Y148" s="47">
        <v>0</v>
      </c>
    </row>
    <row r="149" spans="1:25" x14ac:dyDescent="0.25">
      <c r="A149" s="57" t="s">
        <v>410</v>
      </c>
      <c r="B149" s="57" t="s">
        <v>411</v>
      </c>
      <c r="C149" s="58"/>
      <c r="D149" s="58"/>
      <c r="E149" s="58"/>
      <c r="F149" s="58"/>
      <c r="G149" s="58"/>
      <c r="H149" s="58"/>
      <c r="I149" s="58"/>
      <c r="J149" s="58"/>
      <c r="K149" s="58"/>
      <c r="L149" s="58"/>
      <c r="M149" s="58">
        <v>3.6000000000000001E-5</v>
      </c>
      <c r="N149" s="58"/>
      <c r="O149" s="58"/>
      <c r="P149" s="58"/>
      <c r="Q149" s="58"/>
      <c r="R149" s="58"/>
      <c r="S149" s="58"/>
      <c r="T149" s="58"/>
      <c r="U149" s="58"/>
      <c r="V149" s="58"/>
      <c r="W149" s="58"/>
      <c r="X149" s="58">
        <v>3.6000000000000001E-5</v>
      </c>
      <c r="Y149" s="47">
        <v>0</v>
      </c>
    </row>
    <row r="150" spans="1:25" x14ac:dyDescent="0.25">
      <c r="A150" s="57" t="s">
        <v>412</v>
      </c>
      <c r="B150" s="57" t="s">
        <v>413</v>
      </c>
      <c r="C150" s="58"/>
      <c r="D150" s="58"/>
      <c r="E150" s="58"/>
      <c r="F150" s="58"/>
      <c r="G150" s="58"/>
      <c r="H150" s="58"/>
      <c r="I150" s="58"/>
      <c r="J150" s="58"/>
      <c r="K150" s="58"/>
      <c r="L150" s="58">
        <v>6.0000000000000002E-6</v>
      </c>
      <c r="M150" s="58"/>
      <c r="N150" s="58"/>
      <c r="O150" s="58"/>
      <c r="P150" s="58"/>
      <c r="Q150" s="58"/>
      <c r="R150" s="58"/>
      <c r="S150" s="58"/>
      <c r="T150" s="58"/>
      <c r="U150" s="58"/>
      <c r="V150" s="58"/>
      <c r="W150" s="58"/>
      <c r="X150" s="58">
        <v>6.0000000000000002E-6</v>
      </c>
      <c r="Y150" s="47">
        <v>0</v>
      </c>
    </row>
    <row r="151" spans="1:25" x14ac:dyDescent="0.25">
      <c r="A151" s="57" t="s">
        <v>414</v>
      </c>
      <c r="B151" s="57" t="s">
        <v>415</v>
      </c>
      <c r="C151" s="58"/>
      <c r="D151" s="58"/>
      <c r="E151" s="58"/>
      <c r="F151" s="58"/>
      <c r="G151" s="58"/>
      <c r="H151" s="58"/>
      <c r="I151" s="58"/>
      <c r="J151" s="58"/>
      <c r="K151" s="58"/>
      <c r="L151" s="58"/>
      <c r="M151" s="58"/>
      <c r="N151" s="58"/>
      <c r="O151" s="58"/>
      <c r="P151" s="58"/>
      <c r="Q151" s="58"/>
      <c r="R151" s="58"/>
      <c r="S151" s="58">
        <v>1.9999999999999999E-6</v>
      </c>
      <c r="T151" s="58"/>
      <c r="U151" s="58"/>
      <c r="V151" s="58"/>
      <c r="W151" s="58"/>
      <c r="X151" s="58">
        <v>1.9999999999999999E-6</v>
      </c>
      <c r="Y151" s="47">
        <v>0</v>
      </c>
    </row>
    <row r="152" spans="1:25" x14ac:dyDescent="0.25">
      <c r="A152" s="57" t="s">
        <v>216</v>
      </c>
      <c r="B152" s="59"/>
      <c r="C152" s="58">
        <v>2104.2639519999998</v>
      </c>
      <c r="D152" s="58">
        <v>4105.7861839999996</v>
      </c>
      <c r="E152" s="58">
        <v>5411.4771499999997</v>
      </c>
      <c r="F152" s="58">
        <v>5041.4783260000004</v>
      </c>
      <c r="G152" s="58">
        <v>5049.9081939999996</v>
      </c>
      <c r="H152" s="58">
        <v>3594.300487</v>
      </c>
      <c r="I152" s="58">
        <v>6622.5414049999999</v>
      </c>
      <c r="J152" s="58">
        <v>7296.2007400000002</v>
      </c>
      <c r="K152" s="58">
        <v>6207.8577599999999</v>
      </c>
      <c r="L152" s="58">
        <v>4119.4213289999998</v>
      </c>
      <c r="M152" s="58">
        <v>6820.0115290000003</v>
      </c>
      <c r="N152" s="58">
        <v>4057.0667880000001</v>
      </c>
      <c r="O152" s="58">
        <v>5718.7624079999996</v>
      </c>
      <c r="P152" s="58">
        <v>4673.9985880000004</v>
      </c>
      <c r="Q152" s="58">
        <v>4753.922732</v>
      </c>
      <c r="R152" s="58">
        <v>3534.3443940000002</v>
      </c>
      <c r="S152" s="58">
        <v>3688.884982</v>
      </c>
      <c r="T152" s="58">
        <v>6609.7329840000002</v>
      </c>
      <c r="U152" s="58">
        <v>4029.649582</v>
      </c>
      <c r="V152" s="58">
        <v>7211.09836</v>
      </c>
      <c r="W152" s="58">
        <v>4632.5951400000004</v>
      </c>
      <c r="X152" s="58">
        <v>105283.303014</v>
      </c>
      <c r="Y152" s="47">
        <v>1</v>
      </c>
    </row>
    <row r="153" spans="1:25" x14ac:dyDescent="0.25">
      <c r="A153" s="48"/>
      <c r="B153" s="49"/>
      <c r="C153" s="50"/>
      <c r="D153" s="50"/>
      <c r="E153" s="50"/>
      <c r="F153" s="50"/>
      <c r="G153" s="50"/>
      <c r="H153" s="50"/>
      <c r="I153" s="50"/>
      <c r="J153" s="50"/>
      <c r="K153" s="50"/>
      <c r="L153" s="50"/>
      <c r="M153" s="50"/>
      <c r="N153" s="50"/>
      <c r="O153" s="50"/>
      <c r="P153" s="50"/>
      <c r="Q153" s="50"/>
      <c r="R153" s="50"/>
      <c r="S153" s="50"/>
      <c r="T153" s="50"/>
      <c r="U153" s="50"/>
      <c r="V153" s="50"/>
      <c r="W153" s="50"/>
      <c r="X153" s="50"/>
      <c r="Y153" s="60"/>
    </row>
    <row r="154" spans="1:25" x14ac:dyDescent="0.25">
      <c r="A154" s="48"/>
      <c r="B154" s="49"/>
      <c r="C154" s="50"/>
      <c r="D154" s="50"/>
      <c r="E154" s="50"/>
      <c r="F154" s="50"/>
      <c r="G154" s="50"/>
      <c r="H154" s="50"/>
      <c r="I154" s="50"/>
      <c r="J154" s="50"/>
      <c r="K154" s="50"/>
      <c r="L154" s="50"/>
      <c r="M154" s="50"/>
      <c r="N154" s="50"/>
      <c r="O154" s="50"/>
      <c r="P154" s="50"/>
      <c r="Q154" s="50"/>
      <c r="R154" s="50"/>
      <c r="S154" s="50"/>
      <c r="T154" s="50"/>
      <c r="U154" s="50"/>
      <c r="V154" s="50"/>
      <c r="W154" s="50"/>
      <c r="X154" s="50"/>
      <c r="Y154" s="60"/>
    </row>
    <row r="155" spans="1:25" x14ac:dyDescent="0.25">
      <c r="A155" s="48"/>
      <c r="B155" s="49"/>
      <c r="C155" s="50"/>
      <c r="D155" s="50"/>
      <c r="E155" s="50"/>
      <c r="F155" s="50"/>
      <c r="G155" s="50"/>
      <c r="H155" s="50"/>
      <c r="I155" s="50"/>
      <c r="J155" s="50"/>
      <c r="K155" s="50"/>
      <c r="L155" s="50"/>
      <c r="M155" s="50"/>
      <c r="N155" s="50"/>
      <c r="O155" s="50"/>
      <c r="P155" s="50"/>
      <c r="Q155" s="50"/>
      <c r="R155" s="50"/>
      <c r="S155" s="50"/>
      <c r="T155" s="50"/>
      <c r="U155" s="50"/>
      <c r="V155" s="50"/>
      <c r="W155" s="50"/>
      <c r="X155" s="50"/>
      <c r="Y155" s="60"/>
    </row>
    <row r="156" spans="1:25" x14ac:dyDescent="0.25">
      <c r="A156" s="48"/>
      <c r="B156" s="49"/>
      <c r="C156" s="50"/>
      <c r="D156" s="50"/>
      <c r="E156" s="50"/>
      <c r="F156" s="50"/>
      <c r="G156" s="50"/>
      <c r="H156" s="50"/>
      <c r="I156" s="50"/>
      <c r="J156" s="50"/>
      <c r="K156" s="50"/>
      <c r="L156" s="50"/>
      <c r="M156" s="50"/>
      <c r="N156" s="50"/>
      <c r="O156" s="50"/>
      <c r="P156" s="50"/>
      <c r="Q156" s="50"/>
      <c r="R156" s="50"/>
      <c r="S156" s="50"/>
      <c r="T156" s="50"/>
      <c r="U156" s="50"/>
      <c r="V156" s="50"/>
      <c r="W156" s="50"/>
      <c r="X156" s="50"/>
      <c r="Y156" s="60"/>
    </row>
    <row r="157" spans="1:25" x14ac:dyDescent="0.25">
      <c r="A157" s="48"/>
      <c r="B157" s="49"/>
      <c r="C157" s="50"/>
      <c r="D157" s="50"/>
      <c r="E157" s="50"/>
      <c r="F157" s="50"/>
      <c r="G157" s="50"/>
      <c r="H157" s="50"/>
      <c r="I157" s="50"/>
      <c r="J157" s="50"/>
      <c r="K157" s="50"/>
      <c r="L157" s="50"/>
      <c r="M157" s="50"/>
      <c r="N157" s="50"/>
      <c r="O157" s="50"/>
      <c r="P157" s="50"/>
      <c r="Q157" s="50"/>
      <c r="R157" s="50"/>
      <c r="S157" s="50"/>
      <c r="T157" s="50"/>
      <c r="U157" s="50"/>
      <c r="V157" s="50"/>
      <c r="W157" s="50"/>
      <c r="X157" s="50"/>
      <c r="Y157" s="60"/>
    </row>
    <row r="158" spans="1:25" x14ac:dyDescent="0.25">
      <c r="A158" s="48"/>
      <c r="B158" s="49"/>
      <c r="C158" s="50"/>
      <c r="D158" s="50"/>
      <c r="E158" s="50"/>
      <c r="F158" s="50"/>
      <c r="G158" s="50"/>
      <c r="H158" s="50"/>
      <c r="I158" s="50"/>
      <c r="J158" s="50"/>
      <c r="K158" s="50"/>
      <c r="L158" s="50"/>
      <c r="M158" s="50"/>
      <c r="N158" s="50"/>
      <c r="O158" s="50"/>
      <c r="P158" s="50"/>
      <c r="Q158" s="50"/>
      <c r="R158" s="50"/>
      <c r="S158" s="50"/>
      <c r="T158" s="50"/>
      <c r="U158" s="50"/>
      <c r="V158" s="50"/>
      <c r="W158" s="50"/>
      <c r="X158" s="50"/>
      <c r="Y158" s="60"/>
    </row>
    <row r="159" spans="1:25" x14ac:dyDescent="0.25">
      <c r="A159" s="48"/>
      <c r="B159" s="49"/>
      <c r="C159" s="50"/>
      <c r="D159" s="50"/>
      <c r="E159" s="50"/>
      <c r="F159" s="50"/>
      <c r="G159" s="50"/>
      <c r="H159" s="50"/>
      <c r="I159" s="50"/>
      <c r="J159" s="50"/>
      <c r="K159" s="50"/>
      <c r="L159" s="50"/>
      <c r="M159" s="50"/>
      <c r="N159" s="50"/>
      <c r="O159" s="50"/>
      <c r="P159" s="50"/>
      <c r="Q159" s="50"/>
      <c r="R159" s="50"/>
      <c r="S159" s="50"/>
      <c r="T159" s="50"/>
      <c r="U159" s="50"/>
      <c r="V159" s="50"/>
      <c r="W159" s="50"/>
      <c r="X159" s="50"/>
      <c r="Y159" s="60"/>
    </row>
    <row r="160" spans="1:25" x14ac:dyDescent="0.25">
      <c r="A160" s="48"/>
      <c r="B160" s="49"/>
      <c r="C160" s="50"/>
      <c r="D160" s="50"/>
      <c r="E160" s="50"/>
      <c r="F160" s="50"/>
      <c r="G160" s="50"/>
      <c r="H160" s="50"/>
      <c r="I160" s="50"/>
      <c r="J160" s="50"/>
      <c r="K160" s="50"/>
      <c r="L160" s="50"/>
      <c r="M160" s="50"/>
      <c r="N160" s="50"/>
      <c r="O160" s="50"/>
      <c r="P160" s="50"/>
      <c r="Q160" s="50"/>
      <c r="R160" s="50"/>
      <c r="S160" s="50"/>
      <c r="T160" s="50"/>
      <c r="U160" s="50"/>
      <c r="V160" s="50"/>
      <c r="W160" s="50"/>
      <c r="X160" s="50"/>
      <c r="Y160" s="60"/>
    </row>
    <row r="161" spans="1:25" x14ac:dyDescent="0.25">
      <c r="A161" s="48"/>
      <c r="B161" s="49"/>
      <c r="C161" s="50"/>
      <c r="D161" s="50"/>
      <c r="E161" s="50"/>
      <c r="F161" s="50"/>
      <c r="G161" s="50"/>
      <c r="H161" s="50"/>
      <c r="I161" s="50"/>
      <c r="J161" s="50"/>
      <c r="K161" s="50"/>
      <c r="L161" s="50"/>
      <c r="M161" s="50"/>
      <c r="N161" s="50"/>
      <c r="O161" s="50"/>
      <c r="P161" s="50"/>
      <c r="Q161" s="50"/>
      <c r="R161" s="50"/>
      <c r="S161" s="50"/>
      <c r="T161" s="50"/>
      <c r="U161" s="50"/>
      <c r="V161" s="50"/>
      <c r="W161" s="50"/>
      <c r="X161" s="50"/>
      <c r="Y161" s="60"/>
    </row>
    <row r="162" spans="1:25" x14ac:dyDescent="0.25">
      <c r="A162" s="48"/>
      <c r="B162" s="49"/>
      <c r="C162" s="50"/>
      <c r="D162" s="50"/>
      <c r="E162" s="50"/>
      <c r="F162" s="50"/>
      <c r="G162" s="50"/>
      <c r="H162" s="50"/>
      <c r="I162" s="50"/>
      <c r="J162" s="50"/>
      <c r="K162" s="50"/>
      <c r="L162" s="50"/>
      <c r="M162" s="50"/>
      <c r="N162" s="50"/>
      <c r="O162" s="50"/>
      <c r="P162" s="50"/>
      <c r="Q162" s="50"/>
      <c r="R162" s="50"/>
      <c r="S162" s="50"/>
      <c r="T162" s="50"/>
      <c r="U162" s="50"/>
      <c r="V162" s="50"/>
      <c r="W162" s="50"/>
      <c r="X162" s="50"/>
      <c r="Y162" s="60"/>
    </row>
    <row r="163" spans="1:25" x14ac:dyDescent="0.25">
      <c r="A163" s="48"/>
      <c r="B163" s="49"/>
      <c r="C163" s="50"/>
      <c r="D163" s="50"/>
      <c r="E163" s="50"/>
      <c r="F163" s="50"/>
      <c r="G163" s="50"/>
      <c r="H163" s="50"/>
      <c r="I163" s="50"/>
      <c r="J163" s="50"/>
      <c r="K163" s="50"/>
      <c r="L163" s="50"/>
      <c r="M163" s="50"/>
      <c r="N163" s="50"/>
      <c r="O163" s="50"/>
      <c r="P163" s="50"/>
      <c r="Q163" s="50"/>
      <c r="R163" s="50"/>
      <c r="S163" s="50"/>
      <c r="T163" s="50"/>
      <c r="U163" s="50"/>
      <c r="V163" s="50"/>
      <c r="W163" s="50"/>
      <c r="X163" s="50"/>
      <c r="Y163" s="60"/>
    </row>
    <row r="164" spans="1:25" x14ac:dyDescent="0.25">
      <c r="A164" s="48"/>
      <c r="B164" s="49"/>
      <c r="C164" s="50"/>
      <c r="D164" s="50"/>
      <c r="E164" s="50"/>
      <c r="F164" s="50"/>
      <c r="G164" s="50"/>
      <c r="H164" s="50"/>
      <c r="I164" s="50"/>
      <c r="J164" s="50"/>
      <c r="K164" s="50"/>
      <c r="L164" s="50"/>
      <c r="M164" s="50"/>
      <c r="N164" s="50"/>
      <c r="O164" s="50"/>
      <c r="P164" s="50"/>
      <c r="Q164" s="50"/>
      <c r="R164" s="50"/>
      <c r="S164" s="50"/>
      <c r="T164" s="50"/>
      <c r="U164" s="50"/>
      <c r="V164" s="50"/>
      <c r="W164" s="50"/>
      <c r="X164" s="50"/>
      <c r="Y164" s="60"/>
    </row>
    <row r="165" spans="1:25" x14ac:dyDescent="0.25">
      <c r="A165" s="48"/>
      <c r="B165" s="49"/>
      <c r="C165" s="50"/>
      <c r="D165" s="50"/>
      <c r="E165" s="50"/>
      <c r="F165" s="50"/>
      <c r="G165" s="50"/>
      <c r="H165" s="50"/>
      <c r="I165" s="50"/>
      <c r="J165" s="50"/>
      <c r="K165" s="50"/>
      <c r="L165" s="50"/>
      <c r="M165" s="50"/>
      <c r="N165" s="50"/>
      <c r="O165" s="50"/>
      <c r="P165" s="50"/>
      <c r="Q165" s="50"/>
      <c r="R165" s="50"/>
      <c r="S165" s="50"/>
      <c r="T165" s="50"/>
      <c r="U165" s="50"/>
      <c r="V165" s="50"/>
      <c r="W165" s="50"/>
      <c r="X165" s="50"/>
      <c r="Y165" s="60"/>
    </row>
    <row r="166" spans="1:25" x14ac:dyDescent="0.25">
      <c r="A166" s="48"/>
      <c r="B166" s="49"/>
      <c r="C166" s="50"/>
      <c r="D166" s="50"/>
      <c r="E166" s="50"/>
      <c r="F166" s="50"/>
      <c r="G166" s="50"/>
      <c r="H166" s="50"/>
      <c r="I166" s="50"/>
      <c r="J166" s="50"/>
      <c r="K166" s="50"/>
      <c r="L166" s="50"/>
      <c r="M166" s="50"/>
      <c r="N166" s="50"/>
      <c r="O166" s="50"/>
      <c r="P166" s="50"/>
      <c r="Q166" s="50"/>
      <c r="R166" s="50"/>
      <c r="S166" s="50"/>
      <c r="T166" s="50"/>
      <c r="U166" s="50"/>
      <c r="V166" s="50"/>
      <c r="W166" s="50"/>
      <c r="X166" s="50"/>
      <c r="Y166" s="60"/>
    </row>
    <row r="167" spans="1:25" x14ac:dyDescent="0.25">
      <c r="A167" s="48"/>
      <c r="B167" s="49"/>
      <c r="C167" s="50"/>
      <c r="D167" s="50"/>
      <c r="E167" s="50"/>
      <c r="F167" s="50"/>
      <c r="G167" s="50"/>
      <c r="H167" s="50"/>
      <c r="I167" s="50"/>
      <c r="J167" s="50"/>
      <c r="K167" s="50"/>
      <c r="L167" s="50"/>
      <c r="M167" s="50"/>
      <c r="N167" s="50"/>
      <c r="O167" s="50"/>
      <c r="P167" s="50"/>
      <c r="Q167" s="50"/>
      <c r="R167" s="50"/>
      <c r="S167" s="50"/>
      <c r="T167" s="50"/>
      <c r="U167" s="50"/>
      <c r="V167" s="50"/>
      <c r="W167" s="50"/>
      <c r="X167" s="50"/>
      <c r="Y167" s="60"/>
    </row>
    <row r="168" spans="1:25" x14ac:dyDescent="0.25">
      <c r="A168" s="48"/>
      <c r="B168" s="49"/>
      <c r="C168" s="50"/>
      <c r="D168" s="50"/>
      <c r="E168" s="50"/>
      <c r="F168" s="50"/>
      <c r="G168" s="50"/>
      <c r="H168" s="50"/>
      <c r="I168" s="50"/>
      <c r="J168" s="50"/>
      <c r="K168" s="50"/>
      <c r="L168" s="50"/>
      <c r="M168" s="50"/>
      <c r="N168" s="50"/>
      <c r="O168" s="50"/>
      <c r="P168" s="50"/>
      <c r="Q168" s="50"/>
      <c r="R168" s="50"/>
      <c r="S168" s="50"/>
      <c r="T168" s="50"/>
      <c r="U168" s="50"/>
      <c r="V168" s="50"/>
      <c r="W168" s="50"/>
      <c r="X168" s="50"/>
      <c r="Y168" s="60"/>
    </row>
    <row r="169" spans="1:25" x14ac:dyDescent="0.25">
      <c r="A169" s="48"/>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60"/>
    </row>
    <row r="170" spans="1:25" x14ac:dyDescent="0.25">
      <c r="A170" s="48"/>
      <c r="B170" s="49"/>
      <c r="C170" s="50"/>
      <c r="D170" s="50"/>
      <c r="E170" s="50"/>
      <c r="F170" s="50"/>
      <c r="G170" s="50"/>
      <c r="H170" s="50"/>
      <c r="I170" s="50"/>
      <c r="J170" s="50"/>
      <c r="K170" s="50"/>
      <c r="L170" s="50"/>
      <c r="M170" s="50"/>
      <c r="N170" s="50"/>
      <c r="O170" s="50"/>
      <c r="P170" s="50"/>
      <c r="Q170" s="50"/>
      <c r="R170" s="50"/>
      <c r="S170" s="50"/>
      <c r="T170" s="50"/>
      <c r="U170" s="50"/>
      <c r="V170" s="50"/>
      <c r="W170" s="50"/>
      <c r="X170" s="50"/>
      <c r="Y170" s="60"/>
    </row>
    <row r="171" spans="1:25" x14ac:dyDescent="0.25">
      <c r="A171" s="48"/>
      <c r="B171" s="49"/>
      <c r="C171" s="50"/>
      <c r="D171" s="50"/>
      <c r="E171" s="50"/>
      <c r="F171" s="50"/>
      <c r="G171" s="50"/>
      <c r="H171" s="50"/>
      <c r="I171" s="50"/>
      <c r="J171" s="50"/>
      <c r="K171" s="50"/>
      <c r="L171" s="50"/>
      <c r="M171" s="50"/>
      <c r="N171" s="50"/>
      <c r="O171" s="50"/>
      <c r="P171" s="50"/>
      <c r="Q171" s="50"/>
      <c r="R171" s="50"/>
      <c r="S171" s="50"/>
      <c r="T171" s="50"/>
      <c r="U171" s="50"/>
      <c r="V171" s="50"/>
      <c r="W171" s="50"/>
      <c r="X171" s="50"/>
      <c r="Y171" s="60"/>
    </row>
    <row r="172" spans="1:25" x14ac:dyDescent="0.25">
      <c r="A172" s="48"/>
      <c r="B172" s="49"/>
      <c r="C172" s="50"/>
      <c r="D172" s="50"/>
      <c r="E172" s="50"/>
      <c r="F172" s="50"/>
      <c r="G172" s="50"/>
      <c r="H172" s="50"/>
      <c r="I172" s="50"/>
      <c r="J172" s="50"/>
      <c r="K172" s="50"/>
      <c r="L172" s="50"/>
      <c r="M172" s="50"/>
      <c r="N172" s="50"/>
      <c r="O172" s="50"/>
      <c r="P172" s="50"/>
      <c r="Q172" s="50"/>
      <c r="R172" s="50"/>
      <c r="S172" s="50"/>
      <c r="T172" s="50"/>
      <c r="U172" s="50"/>
      <c r="V172" s="50"/>
      <c r="W172" s="50"/>
      <c r="X172" s="50"/>
      <c r="Y172" s="60"/>
    </row>
    <row r="173" spans="1:25" x14ac:dyDescent="0.25">
      <c r="A173" s="48"/>
      <c r="B173" s="49"/>
      <c r="C173" s="50"/>
      <c r="D173" s="50"/>
      <c r="E173" s="50"/>
      <c r="F173" s="50"/>
      <c r="G173" s="50"/>
      <c r="H173" s="50"/>
      <c r="I173" s="50"/>
      <c r="J173" s="50"/>
      <c r="K173" s="50"/>
      <c r="L173" s="50"/>
      <c r="M173" s="50"/>
      <c r="N173" s="50"/>
      <c r="O173" s="50"/>
      <c r="P173" s="50"/>
      <c r="Q173" s="50"/>
      <c r="R173" s="50"/>
      <c r="S173" s="50"/>
      <c r="T173" s="50"/>
      <c r="U173" s="50"/>
      <c r="V173" s="50"/>
      <c r="W173" s="50"/>
      <c r="X173" s="50"/>
      <c r="Y173" s="60"/>
    </row>
    <row r="174" spans="1:25" x14ac:dyDescent="0.25">
      <c r="A174" s="48"/>
      <c r="B174" s="49"/>
      <c r="C174" s="50"/>
      <c r="D174" s="50"/>
      <c r="E174" s="50"/>
      <c r="F174" s="50"/>
      <c r="G174" s="50"/>
      <c r="H174" s="50"/>
      <c r="I174" s="50"/>
      <c r="J174" s="50"/>
      <c r="K174" s="50"/>
      <c r="L174" s="50"/>
      <c r="M174" s="50"/>
      <c r="N174" s="50"/>
      <c r="O174" s="50"/>
      <c r="P174" s="50"/>
      <c r="Q174" s="50"/>
      <c r="R174" s="50"/>
      <c r="S174" s="50"/>
      <c r="T174" s="50"/>
      <c r="U174" s="50"/>
      <c r="V174" s="50"/>
      <c r="W174" s="50"/>
      <c r="X174" s="50"/>
      <c r="Y174" s="60"/>
    </row>
    <row r="175" spans="1:25" x14ac:dyDescent="0.25">
      <c r="A175" s="48"/>
      <c r="B175" s="49"/>
      <c r="C175" s="50"/>
      <c r="D175" s="50"/>
      <c r="E175" s="50"/>
      <c r="F175" s="50"/>
      <c r="G175" s="50"/>
      <c r="H175" s="50"/>
      <c r="I175" s="50"/>
      <c r="J175" s="50"/>
      <c r="K175" s="50"/>
      <c r="L175" s="50"/>
      <c r="M175" s="50"/>
      <c r="N175" s="50"/>
      <c r="O175" s="50"/>
      <c r="P175" s="50"/>
      <c r="Q175" s="50"/>
      <c r="R175" s="50"/>
      <c r="S175" s="50"/>
      <c r="T175" s="50"/>
      <c r="U175" s="50"/>
      <c r="V175" s="50"/>
      <c r="W175" s="50"/>
      <c r="X175" s="50"/>
      <c r="Y175" s="60"/>
    </row>
    <row r="176" spans="1:25" x14ac:dyDescent="0.25">
      <c r="A176" s="48"/>
      <c r="B176" s="49"/>
      <c r="C176" s="50"/>
      <c r="D176" s="50"/>
      <c r="E176" s="50"/>
      <c r="F176" s="50"/>
      <c r="G176" s="50"/>
      <c r="H176" s="50"/>
      <c r="I176" s="50"/>
      <c r="J176" s="50"/>
      <c r="K176" s="50"/>
      <c r="L176" s="50"/>
      <c r="M176" s="50"/>
      <c r="N176" s="50"/>
      <c r="O176" s="50"/>
      <c r="P176" s="50"/>
      <c r="Q176" s="50"/>
      <c r="R176" s="50"/>
      <c r="S176" s="50"/>
      <c r="T176" s="50"/>
      <c r="U176" s="50"/>
      <c r="V176" s="50"/>
      <c r="W176" s="50"/>
      <c r="X176" s="50"/>
      <c r="Y176" s="60"/>
    </row>
    <row r="177" spans="1:25" x14ac:dyDescent="0.25">
      <c r="A177" s="48"/>
      <c r="B177" s="49"/>
      <c r="C177" s="50"/>
      <c r="D177" s="50"/>
      <c r="E177" s="50"/>
      <c r="F177" s="50"/>
      <c r="G177" s="50"/>
      <c r="H177" s="50"/>
      <c r="I177" s="50"/>
      <c r="J177" s="50"/>
      <c r="K177" s="50"/>
      <c r="L177" s="50"/>
      <c r="M177" s="50"/>
      <c r="N177" s="50"/>
      <c r="O177" s="50"/>
      <c r="P177" s="50"/>
      <c r="Q177" s="50"/>
      <c r="R177" s="50"/>
      <c r="S177" s="50"/>
      <c r="T177" s="50"/>
      <c r="U177" s="50"/>
      <c r="V177" s="50"/>
      <c r="W177" s="50"/>
      <c r="X177" s="50"/>
      <c r="Y177" s="60"/>
    </row>
    <row r="178" spans="1:25" x14ac:dyDescent="0.25">
      <c r="A178" s="48"/>
      <c r="B178" s="49"/>
      <c r="C178" s="50"/>
      <c r="D178" s="50"/>
      <c r="E178" s="50"/>
      <c r="F178" s="50"/>
      <c r="G178" s="50"/>
      <c r="H178" s="50"/>
      <c r="I178" s="50"/>
      <c r="J178" s="50"/>
      <c r="K178" s="50"/>
      <c r="L178" s="50"/>
      <c r="M178" s="50"/>
      <c r="N178" s="50"/>
      <c r="O178" s="50"/>
      <c r="P178" s="50"/>
      <c r="Q178" s="50"/>
      <c r="R178" s="50"/>
      <c r="S178" s="50"/>
      <c r="T178" s="50"/>
      <c r="U178" s="50"/>
      <c r="V178" s="50"/>
      <c r="W178" s="50"/>
      <c r="X178" s="50"/>
      <c r="Y178" s="60"/>
    </row>
    <row r="179" spans="1:25" x14ac:dyDescent="0.25">
      <c r="A179" s="48"/>
      <c r="B179" s="49"/>
      <c r="C179" s="50"/>
      <c r="D179" s="50"/>
      <c r="E179" s="50"/>
      <c r="F179" s="50"/>
      <c r="G179" s="50"/>
      <c r="H179" s="50"/>
      <c r="I179" s="50"/>
      <c r="J179" s="50"/>
      <c r="K179" s="50"/>
      <c r="L179" s="50"/>
      <c r="M179" s="50"/>
      <c r="N179" s="50"/>
      <c r="O179" s="50"/>
      <c r="P179" s="50"/>
      <c r="Q179" s="50"/>
      <c r="R179" s="50"/>
      <c r="S179" s="50"/>
      <c r="T179" s="50"/>
      <c r="U179" s="50"/>
      <c r="V179" s="50"/>
      <c r="W179" s="50"/>
      <c r="X179" s="50"/>
      <c r="Y179" s="60"/>
    </row>
    <row r="180" spans="1:25" x14ac:dyDescent="0.25">
      <c r="A180" s="48"/>
      <c r="B180" s="49"/>
      <c r="C180" s="50"/>
      <c r="D180" s="50"/>
      <c r="E180" s="50"/>
      <c r="F180" s="50"/>
      <c r="G180" s="50"/>
      <c r="H180" s="50"/>
      <c r="I180" s="50"/>
      <c r="J180" s="50"/>
      <c r="K180" s="50"/>
      <c r="L180" s="50"/>
      <c r="M180" s="50"/>
      <c r="N180" s="50"/>
      <c r="O180" s="50"/>
      <c r="P180" s="50"/>
      <c r="Q180" s="50"/>
      <c r="R180" s="50"/>
      <c r="S180" s="50"/>
      <c r="T180" s="50"/>
      <c r="U180" s="50"/>
      <c r="V180" s="50"/>
      <c r="W180" s="50"/>
      <c r="X180" s="50"/>
      <c r="Y180" s="60"/>
    </row>
    <row r="181" spans="1:25" x14ac:dyDescent="0.25">
      <c r="A181" s="48"/>
      <c r="B181" s="49"/>
      <c r="C181" s="50"/>
      <c r="D181" s="50"/>
      <c r="E181" s="50"/>
      <c r="F181" s="50"/>
      <c r="G181" s="50"/>
      <c r="H181" s="50"/>
      <c r="I181" s="50"/>
      <c r="J181" s="50"/>
      <c r="K181" s="50"/>
      <c r="L181" s="50"/>
      <c r="M181" s="50"/>
      <c r="N181" s="50"/>
      <c r="O181" s="50"/>
      <c r="P181" s="50"/>
      <c r="Q181" s="50"/>
      <c r="R181" s="50"/>
      <c r="S181" s="50"/>
      <c r="T181" s="50"/>
      <c r="U181" s="50"/>
      <c r="V181" s="50"/>
      <c r="W181" s="50"/>
      <c r="X181" s="50"/>
      <c r="Y181" s="60"/>
    </row>
    <row r="182" spans="1:25" x14ac:dyDescent="0.25">
      <c r="A182" s="48"/>
      <c r="B182" s="49"/>
      <c r="C182" s="50"/>
      <c r="D182" s="50"/>
      <c r="E182" s="50"/>
      <c r="F182" s="50"/>
      <c r="G182" s="50"/>
      <c r="H182" s="50"/>
      <c r="I182" s="50"/>
      <c r="J182" s="50"/>
      <c r="K182" s="50"/>
      <c r="L182" s="50"/>
      <c r="M182" s="50"/>
      <c r="N182" s="50"/>
      <c r="O182" s="50"/>
      <c r="P182" s="50"/>
      <c r="Q182" s="50"/>
      <c r="R182" s="50"/>
      <c r="S182" s="50"/>
      <c r="T182" s="50"/>
      <c r="U182" s="50"/>
      <c r="V182" s="50"/>
      <c r="W182" s="50"/>
      <c r="X182" s="50"/>
      <c r="Y182" s="60"/>
    </row>
    <row r="183" spans="1:25" x14ac:dyDescent="0.25">
      <c r="A183" s="48"/>
      <c r="B183" s="49"/>
      <c r="C183" s="50"/>
      <c r="D183" s="50"/>
      <c r="E183" s="50"/>
      <c r="F183" s="50"/>
      <c r="G183" s="50"/>
      <c r="H183" s="50"/>
      <c r="I183" s="50"/>
      <c r="J183" s="50"/>
      <c r="K183" s="50"/>
      <c r="L183" s="50"/>
      <c r="M183" s="50"/>
      <c r="N183" s="50"/>
      <c r="O183" s="50"/>
      <c r="P183" s="50"/>
      <c r="Q183" s="50"/>
      <c r="R183" s="50"/>
      <c r="S183" s="50"/>
      <c r="T183" s="50"/>
      <c r="U183" s="50"/>
      <c r="V183" s="50"/>
      <c r="W183" s="50"/>
      <c r="X183" s="50"/>
      <c r="Y183" s="60"/>
    </row>
    <row r="184" spans="1:25" x14ac:dyDescent="0.25">
      <c r="A184" s="48"/>
      <c r="B184" s="49"/>
      <c r="C184" s="50"/>
      <c r="D184" s="50"/>
      <c r="E184" s="50"/>
      <c r="F184" s="50"/>
      <c r="G184" s="50"/>
      <c r="H184" s="50"/>
      <c r="I184" s="50"/>
      <c r="J184" s="50"/>
      <c r="K184" s="50"/>
      <c r="L184" s="50"/>
      <c r="M184" s="50"/>
      <c r="N184" s="50"/>
      <c r="O184" s="50"/>
      <c r="P184" s="50"/>
      <c r="Q184" s="50"/>
      <c r="R184" s="50"/>
      <c r="S184" s="50"/>
      <c r="T184" s="50"/>
      <c r="U184" s="50"/>
      <c r="V184" s="50"/>
      <c r="W184" s="50"/>
      <c r="X184" s="50"/>
      <c r="Y184" s="60"/>
    </row>
    <row r="185" spans="1:25" x14ac:dyDescent="0.25">
      <c r="A185" s="48"/>
      <c r="B185" s="49"/>
      <c r="C185" s="50"/>
      <c r="D185" s="50"/>
      <c r="E185" s="50"/>
      <c r="F185" s="50"/>
      <c r="G185" s="50"/>
      <c r="H185" s="50"/>
      <c r="I185" s="50"/>
      <c r="J185" s="50"/>
      <c r="K185" s="50"/>
      <c r="L185" s="50"/>
      <c r="M185" s="50"/>
      <c r="N185" s="50"/>
      <c r="O185" s="50"/>
      <c r="P185" s="50"/>
      <c r="Q185" s="50"/>
      <c r="R185" s="50"/>
      <c r="S185" s="50"/>
      <c r="T185" s="50"/>
      <c r="U185" s="50"/>
      <c r="V185" s="50"/>
      <c r="W185" s="50"/>
      <c r="X185" s="50"/>
      <c r="Y185" s="60"/>
    </row>
    <row r="186" spans="1:25" x14ac:dyDescent="0.25">
      <c r="A186" s="48"/>
      <c r="B186" s="49"/>
      <c r="C186" s="50"/>
      <c r="D186" s="50"/>
      <c r="E186" s="50"/>
      <c r="F186" s="50"/>
      <c r="G186" s="50"/>
      <c r="H186" s="50"/>
      <c r="I186" s="50"/>
      <c r="J186" s="50"/>
      <c r="K186" s="50"/>
      <c r="L186" s="50"/>
      <c r="M186" s="50"/>
      <c r="N186" s="50"/>
      <c r="O186" s="50"/>
      <c r="P186" s="50"/>
      <c r="Q186" s="50"/>
      <c r="R186" s="50"/>
      <c r="S186" s="50"/>
      <c r="T186" s="50"/>
      <c r="U186" s="50"/>
      <c r="V186" s="50"/>
      <c r="W186" s="50"/>
      <c r="X186" s="50"/>
      <c r="Y186" s="60"/>
    </row>
    <row r="187" spans="1:25" x14ac:dyDescent="0.25">
      <c r="A187" s="48"/>
      <c r="B187" s="49"/>
      <c r="C187" s="50"/>
      <c r="D187" s="50"/>
      <c r="E187" s="50"/>
      <c r="F187" s="50"/>
      <c r="G187" s="50"/>
      <c r="H187" s="50"/>
      <c r="I187" s="50"/>
      <c r="J187" s="50"/>
      <c r="K187" s="50"/>
      <c r="L187" s="50"/>
      <c r="M187" s="50"/>
      <c r="N187" s="50"/>
      <c r="O187" s="50"/>
      <c r="P187" s="50"/>
      <c r="Q187" s="50"/>
      <c r="R187" s="50"/>
      <c r="S187" s="50"/>
      <c r="T187" s="50"/>
      <c r="U187" s="50"/>
      <c r="V187" s="50"/>
      <c r="W187" s="50"/>
      <c r="X187" s="50"/>
      <c r="Y187" s="60"/>
    </row>
    <row r="188" spans="1:25" x14ac:dyDescent="0.25">
      <c r="A188" s="48"/>
      <c r="B188" s="49"/>
      <c r="C188" s="50"/>
      <c r="D188" s="50"/>
      <c r="E188" s="50"/>
      <c r="F188" s="50"/>
      <c r="G188" s="50"/>
      <c r="H188" s="50"/>
      <c r="I188" s="50"/>
      <c r="J188" s="50"/>
      <c r="K188" s="50"/>
      <c r="L188" s="50"/>
      <c r="M188" s="50"/>
      <c r="N188" s="50"/>
      <c r="O188" s="50"/>
      <c r="P188" s="50"/>
      <c r="Q188" s="50"/>
      <c r="R188" s="50"/>
      <c r="S188" s="50"/>
      <c r="T188" s="50"/>
      <c r="U188" s="50"/>
      <c r="V188" s="50"/>
      <c r="W188" s="50"/>
      <c r="X188" s="50"/>
      <c r="Y188" s="60"/>
    </row>
    <row r="189" spans="1:25" x14ac:dyDescent="0.25">
      <c r="A189" s="48"/>
      <c r="B189" s="49"/>
      <c r="C189" s="50"/>
      <c r="D189" s="50"/>
      <c r="E189" s="50"/>
      <c r="F189" s="50"/>
      <c r="G189" s="50"/>
      <c r="H189" s="50"/>
      <c r="I189" s="50"/>
      <c r="J189" s="50"/>
      <c r="K189" s="50"/>
      <c r="L189" s="50"/>
      <c r="M189" s="50"/>
      <c r="N189" s="50"/>
      <c r="O189" s="50"/>
      <c r="P189" s="50"/>
      <c r="Q189" s="50"/>
      <c r="R189" s="50"/>
      <c r="S189" s="50"/>
      <c r="T189" s="50"/>
      <c r="U189" s="50"/>
      <c r="V189" s="50"/>
      <c r="W189" s="50"/>
      <c r="X189" s="50"/>
      <c r="Y189" s="60"/>
    </row>
    <row r="190" spans="1:25" x14ac:dyDescent="0.25">
      <c r="A190" s="48"/>
      <c r="B190" s="49"/>
      <c r="C190" s="50"/>
      <c r="D190" s="50"/>
      <c r="E190" s="50"/>
      <c r="F190" s="50"/>
      <c r="G190" s="50"/>
      <c r="H190" s="50"/>
      <c r="I190" s="50"/>
      <c r="J190" s="50"/>
      <c r="K190" s="50"/>
      <c r="L190" s="50"/>
      <c r="M190" s="50"/>
      <c r="N190" s="50"/>
      <c r="O190" s="50"/>
      <c r="P190" s="50"/>
      <c r="Q190" s="50"/>
      <c r="R190" s="50"/>
      <c r="S190" s="50"/>
      <c r="T190" s="50"/>
      <c r="U190" s="50"/>
      <c r="V190" s="50"/>
      <c r="W190" s="50"/>
      <c r="X190" s="50"/>
      <c r="Y190" s="60"/>
    </row>
    <row r="191" spans="1:25" x14ac:dyDescent="0.25">
      <c r="A191" s="48"/>
      <c r="B191" s="49"/>
      <c r="C191" s="50"/>
      <c r="D191" s="50"/>
      <c r="E191" s="50"/>
      <c r="F191" s="50"/>
      <c r="G191" s="50"/>
      <c r="H191" s="50"/>
      <c r="I191" s="50"/>
      <c r="J191" s="50"/>
      <c r="K191" s="50"/>
      <c r="L191" s="50"/>
      <c r="M191" s="50"/>
      <c r="N191" s="50"/>
      <c r="O191" s="50"/>
      <c r="P191" s="50"/>
      <c r="Q191" s="50"/>
      <c r="R191" s="50"/>
      <c r="S191" s="50"/>
      <c r="T191" s="50"/>
      <c r="U191" s="50"/>
      <c r="V191" s="50"/>
      <c r="W191" s="50"/>
      <c r="X191" s="50"/>
      <c r="Y191" s="60"/>
    </row>
    <row r="192" spans="1:25" x14ac:dyDescent="0.25">
      <c r="A192" s="48"/>
      <c r="B192" s="49"/>
      <c r="C192" s="50"/>
      <c r="D192" s="50"/>
      <c r="E192" s="50"/>
      <c r="F192" s="50"/>
      <c r="G192" s="50"/>
      <c r="H192" s="50"/>
      <c r="I192" s="50"/>
      <c r="J192" s="50"/>
      <c r="K192" s="50"/>
      <c r="L192" s="50"/>
      <c r="M192" s="50"/>
      <c r="N192" s="50"/>
      <c r="O192" s="50"/>
      <c r="P192" s="50"/>
      <c r="Q192" s="50"/>
      <c r="R192" s="50"/>
      <c r="S192" s="50"/>
      <c r="T192" s="50"/>
      <c r="U192" s="50"/>
      <c r="V192" s="50"/>
      <c r="W192" s="50"/>
      <c r="X192" s="50"/>
      <c r="Y192" s="60"/>
    </row>
    <row r="193" spans="1:25" x14ac:dyDescent="0.25">
      <c r="A193" s="48"/>
      <c r="B193" s="49"/>
      <c r="C193" s="50"/>
      <c r="D193" s="50"/>
      <c r="E193" s="50"/>
      <c r="F193" s="50"/>
      <c r="G193" s="50"/>
      <c r="H193" s="50"/>
      <c r="I193" s="50"/>
      <c r="J193" s="50"/>
      <c r="K193" s="50"/>
      <c r="L193" s="50"/>
      <c r="M193" s="50"/>
      <c r="N193" s="50"/>
      <c r="O193" s="50"/>
      <c r="P193" s="50"/>
      <c r="Q193" s="50"/>
      <c r="R193" s="50"/>
      <c r="S193" s="50"/>
      <c r="T193" s="50"/>
      <c r="U193" s="50"/>
      <c r="V193" s="50"/>
      <c r="W193" s="50"/>
      <c r="X193" s="50"/>
      <c r="Y193" s="60"/>
    </row>
    <row r="194" spans="1:25" x14ac:dyDescent="0.25">
      <c r="A194" s="48"/>
      <c r="B194" s="49"/>
      <c r="C194" s="50"/>
      <c r="D194" s="50"/>
      <c r="E194" s="50"/>
      <c r="F194" s="50"/>
      <c r="G194" s="50"/>
      <c r="H194" s="50"/>
      <c r="I194" s="50"/>
      <c r="J194" s="50"/>
      <c r="K194" s="50"/>
      <c r="L194" s="50"/>
      <c r="M194" s="50"/>
      <c r="N194" s="50"/>
      <c r="O194" s="50"/>
      <c r="P194" s="50"/>
      <c r="Q194" s="50"/>
      <c r="R194" s="50"/>
      <c r="S194" s="50"/>
      <c r="T194" s="50"/>
      <c r="U194" s="50"/>
      <c r="V194" s="50"/>
      <c r="W194" s="50"/>
      <c r="X194" s="50"/>
      <c r="Y194" s="60"/>
    </row>
  </sheetData>
  <mergeCells count="2">
    <mergeCell ref="A5:F5"/>
    <mergeCell ref="C7:X7"/>
  </mergeCells>
  <pageMargins left="0.7" right="0.7" top="0.75" bottom="0.75" header="0.511811023622047" footer="0.511811023622047"/>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Daty</vt:lpstr>
      <vt:lpstr>Kody pocztowe</vt:lpstr>
      <vt:lpstr>Oddziały celne</vt:lpstr>
      <vt:lpstr>Daty!MonitorTyg_RolneImDatyWoj</vt:lpstr>
      <vt:lpstr>'Kody pocztowe'!MonitorTyg_RolneImp_WojPodkar</vt:lpstr>
      <vt:lpstr>'Oddziały celne'!MonitorTyg_RolneImp_WojPodkUC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Święch</dc:creator>
  <dc:description/>
  <cp:lastModifiedBy>Marta Święch</cp:lastModifiedBy>
  <cp:revision>2</cp:revision>
  <dcterms:created xsi:type="dcterms:W3CDTF">2015-06-05T18:19:34Z</dcterms:created>
  <dcterms:modified xsi:type="dcterms:W3CDTF">2025-06-17T08:25:43Z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UxC4dwLulzfINJ8nQH+xvX5LNGipWa4BRSZhPgxsCvkrm32J8GApx7FnZf/4IsSZ/r2oOS00MAGWwum+P8nmQQ==</vt:lpwstr>
  </property>
  <property fmtid="{D5CDD505-2E9C-101B-9397-08002B2CF9AE}" pid="4" name="MFClassificationDate">
    <vt:lpwstr>2024-05-27T13:44:58.3223539+02:00</vt:lpwstr>
  </property>
  <property fmtid="{D5CDD505-2E9C-101B-9397-08002B2CF9AE}" pid="5" name="MFClassifiedBySID">
    <vt:lpwstr>UxC4dwLulzfINJ8nQH+xvX5LNGipWa4BRSZhPgxsCvm42mrIC/DSDv0ggS+FjUN/2v1BBotkLlY5aAiEhoi6uT6l/lYoTwrNwDVvKCDJdoxIjOfCKBFnzn/xlj1cbSo9</vt:lpwstr>
  </property>
  <property fmtid="{D5CDD505-2E9C-101B-9397-08002B2CF9AE}" pid="6" name="MFGRNItemId">
    <vt:lpwstr>GRN-d87c60eb-7128-4c44-8cf5-8c5ece86521f</vt:lpwstr>
  </property>
  <property fmtid="{D5CDD505-2E9C-101B-9397-08002B2CF9AE}" pid="7" name="MFHash">
    <vt:lpwstr>JUc16hxb12h7mmBHqlcBAjAKSXOXPGLWxCscXDu/OgU=</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