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wyniki" sheetId="1" r:id="rId1"/>
  </sheets>
  <definedNames>
    <definedName name="_xlnm._FilterDatabase" localSheetId="0" hidden="1">wyniki!$F$7:$G$7</definedName>
  </definedNames>
  <calcPr calcId="145621"/>
</workbook>
</file>

<file path=xl/calcChain.xml><?xml version="1.0" encoding="utf-8"?>
<calcChain xmlns="http://schemas.openxmlformats.org/spreadsheetml/2006/main">
  <c r="BI12" i="1" l="1"/>
  <c r="BJ12" i="1"/>
  <c r="BI13" i="1"/>
  <c r="BJ13" i="1"/>
  <c r="BI14" i="1"/>
  <c r="BJ14" i="1"/>
  <c r="BI15" i="1"/>
  <c r="BJ15" i="1"/>
  <c r="BI16" i="1"/>
  <c r="BJ16" i="1"/>
  <c r="BI17" i="1"/>
  <c r="BJ17" i="1"/>
  <c r="BI18" i="1"/>
  <c r="BJ18" i="1"/>
  <c r="BI19" i="1"/>
  <c r="BJ19" i="1"/>
  <c r="BI20" i="1"/>
  <c r="BJ20" i="1"/>
</calcChain>
</file>

<file path=xl/sharedStrings.xml><?xml version="1.0" encoding="utf-8"?>
<sst xmlns="http://schemas.openxmlformats.org/spreadsheetml/2006/main" count="275" uniqueCount="179">
  <si>
    <t>Dane identyfikacyjne i lokalizacyjne podmiotu</t>
  </si>
  <si>
    <t>Planowana liczba miejsc opieki do utworzenia</t>
  </si>
  <si>
    <t>Planowana liczba miejsc z dofinansowaniem do funkcjonowania</t>
  </si>
  <si>
    <t>Wydatki w podziale na źródło finansowania KPO</t>
  </si>
  <si>
    <t>Wydatki w podziale na źródło finansowania FERS</t>
  </si>
  <si>
    <t>Dane ogólne</t>
  </si>
  <si>
    <t>Liczba miejsc na utworzenie których przyznano dofinansowanie</t>
  </si>
  <si>
    <t>Przyznana kwota dofinansowania z FERS na funkcjonowanie miejsc opieki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</si>
  <si>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</si>
  <si>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</si>
  <si>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</si>
  <si>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</si>
  <si>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</si>
  <si>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</si>
  <si>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</si>
  <si>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</si>
  <si>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</si>
  <si>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</si>
  <si>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</si>
  <si>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</si>
  <si>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</si>
  <si>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</si>
  <si>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</si>
  <si>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</si>
  <si>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</si>
  <si>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</si>
  <si>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</si>
  <si>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</si>
  <si>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</si>
  <si>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</si>
  <si>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</si>
  <si>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</si>
  <si>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</si>
  <si>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</si>
  <si>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</si>
  <si>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</si>
  <si>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</si>
  <si>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</si>
  <si>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</si>
  <si>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</si>
  <si>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</si>
  <si>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</si>
  <si>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</si>
  <si>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</si>
  <si>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</si>
  <si>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</si>
  <si>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</si>
  <si>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</si>
  <si>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</si>
  <si>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</si>
  <si>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</si>
  <si>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</si>
  <si>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</si>
  <si>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</si>
  <si>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</si>
  <si>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</si>
  <si>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</si>
  <si>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</si>
  <si>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</si>
  <si>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</si>
  <si>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57.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</si>
  <si>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</si>
  <si>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</si>
  <si>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</si>
  <si>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</si>
  <si>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</si>
  <si>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</si>
  <si>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</si>
  <si>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</si>
  <si>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</si>
  <si>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</si>
  <si>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</si>
  <si>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</si>
  <si>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</si>
  <si>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</si>
  <si>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</si>
  <si>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</si>
  <si>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</si>
  <si>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</si>
  <si>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</si>
  <si>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</si>
  <si>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</si>
  <si>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</si>
  <si>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</si>
  <si>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Dofinansowanie</t>
  </si>
  <si>
    <t>L.p.</t>
  </si>
  <si>
    <t>Numer wniosku (inicjalnego)</t>
  </si>
  <si>
    <t>Nazwa edycji programu</t>
  </si>
  <si>
    <t>Rodzaj podmiotu</t>
  </si>
  <si>
    <t>Nazwa województwa</t>
  </si>
  <si>
    <t>Nazwa gminy</t>
  </si>
  <si>
    <t>Liczba tworzonych miejsc opieki wg źródeł finansowania i form opieki, z tego z</t>
  </si>
  <si>
    <t>KPO, z tego</t>
  </si>
  <si>
    <t>w żłobku</t>
  </si>
  <si>
    <t>w klubie dziecięcym</t>
  </si>
  <si>
    <t>FERS, z tego</t>
  </si>
  <si>
    <t>u dziennego opiekuna</t>
  </si>
  <si>
    <t>Ogółem, z tego</t>
  </si>
  <si>
    <t>z KPO</t>
  </si>
  <si>
    <t>z FERS</t>
  </si>
  <si>
    <t>Wydatki na tworzenie miejsc bez VAT (netto) ogółem, z tego</t>
  </si>
  <si>
    <t>Dofinansowanie, z tego</t>
  </si>
  <si>
    <t>Wydatki majątkowe</t>
  </si>
  <si>
    <t>Wydatki bieżące</t>
  </si>
  <si>
    <t>Wkład własny</t>
  </si>
  <si>
    <t>VAT w wydatkach na tworzenie miejsc ogółem, z tego</t>
  </si>
  <si>
    <t>VAT dotyczący dofinansowania, z tego</t>
  </si>
  <si>
    <t>VAT dotyczący wydatków majątkowych</t>
  </si>
  <si>
    <t>VAT dotyczący wydatków bieżących</t>
  </si>
  <si>
    <t>VAT dotyczący wkładu własnego</t>
  </si>
  <si>
    <t>Wydatki na tworzenie miejsc z VAT (brutto) ogółem, z tego</t>
  </si>
  <si>
    <t>Dofinansowanie, w tym VAT, z tego</t>
  </si>
  <si>
    <t>Wydatki majątkowe, w tym VAT</t>
  </si>
  <si>
    <t>Wydatki bieżące, w tym VAT</t>
  </si>
  <si>
    <t>Wkład własny, w tym VAT</t>
  </si>
  <si>
    <t>Czy gmina jest "białą plamą"?</t>
  </si>
  <si>
    <t>Oświadczenie o braku możliwości odzyskania VAT</t>
  </si>
  <si>
    <t>Stan wniosku nadany przez wojewodę</t>
  </si>
  <si>
    <t>Komentarz wojewody nadawany przy ostatniej zmianie stanu wniosku</t>
  </si>
  <si>
    <t>Komentarz do statusu nadanego przez ministra</t>
  </si>
  <si>
    <t>Liczba miejsc na utworzenie których przyznano dofinansowanie, z tego ze środków</t>
  </si>
  <si>
    <t>KPO</t>
  </si>
  <si>
    <t>FERS</t>
  </si>
  <si>
    <t>Łączna kwota dofinansowania na utworzenie miejsc opieki (z VAT), z tego ze środków</t>
  </si>
  <si>
    <t>budżetu państwa</t>
  </si>
  <si>
    <t>Przyznana kwota dofinansowania z FERS na funkcjonowanie miejsc opieki, z tego miejsc utworzonych ze środków</t>
  </si>
  <si>
    <t>NIE</t>
  </si>
  <si>
    <t>TAK</t>
  </si>
  <si>
    <t>ROZ_POZYTYWNIE</t>
  </si>
  <si>
    <t>Etap pierwszy podziału środków</t>
  </si>
  <si>
    <t>Etap drugi podziału środków</t>
  </si>
  <si>
    <t>9.</t>
  </si>
  <si>
    <t>10.</t>
  </si>
  <si>
    <t>DANE Z WNIOSKÓW</t>
  </si>
  <si>
    <t>DANE Z ROZSTRZGNIĘCIA</t>
  </si>
  <si>
    <t>GMINA</t>
  </si>
  <si>
    <t>Wniosek poprawny</t>
  </si>
  <si>
    <t>Przyznane kwoty na tworzenie</t>
  </si>
  <si>
    <t>Rozstrzygnięcie dla gmin  V tury naboru wniosków w naborze ciągłym w ramach Programu Aktywny Maluch 2022-2029</t>
  </si>
  <si>
    <t>Aktywny Maluch 2022-2029 edycja 2</t>
  </si>
  <si>
    <t>6/1803011/3</t>
  </si>
  <si>
    <t>Dębica</t>
  </si>
  <si>
    <t>1803011</t>
  </si>
  <si>
    <t>6/1806012/2</t>
  </si>
  <si>
    <t>Cmolas</t>
  </si>
  <si>
    <t>1806012</t>
  </si>
  <si>
    <t>6/1806023/2</t>
  </si>
  <si>
    <t>Kolbuszowa</t>
  </si>
  <si>
    <t>1806023</t>
  </si>
  <si>
    <t>6/1810032/3</t>
  </si>
  <si>
    <t>Czarna</t>
  </si>
  <si>
    <t>1810032</t>
  </si>
  <si>
    <t>6/1810042/3</t>
  </si>
  <si>
    <t>Łańcut</t>
  </si>
  <si>
    <t>1810042</t>
  </si>
  <si>
    <t>6/1812032/3</t>
  </si>
  <si>
    <t>Jeżowe</t>
  </si>
  <si>
    <t>1812032</t>
  </si>
  <si>
    <t>6/1816011/2</t>
  </si>
  <si>
    <t>Dynów</t>
  </si>
  <si>
    <t>1816011</t>
  </si>
  <si>
    <t>6/1816132/3</t>
  </si>
  <si>
    <t>Trzebownisko</t>
  </si>
  <si>
    <t>1816132</t>
  </si>
  <si>
    <t>6/1816143/3</t>
  </si>
  <si>
    <t>Tyczyn</t>
  </si>
  <si>
    <t>1816143</t>
  </si>
  <si>
    <t>tak</t>
  </si>
  <si>
    <t>Nie stwierdzono uchybień we wniosku.</t>
  </si>
  <si>
    <t>180301</t>
  </si>
  <si>
    <t>180601</t>
  </si>
  <si>
    <t>180602</t>
  </si>
  <si>
    <t>181003</t>
  </si>
  <si>
    <t>181004</t>
  </si>
  <si>
    <t>181203</t>
  </si>
  <si>
    <t>181601</t>
  </si>
  <si>
    <t>181613</t>
  </si>
  <si>
    <t>181614</t>
  </si>
  <si>
    <t>TERYT(woj.,powiat,gmina)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</si>
</sst>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3" borderId="0" xfId="0" applyFill="1" applyBorder="1"/>
    <xf numFmtId="0" fontId="3" fillId="0" borderId="0" xfId="0" applyFont="1"/>
    <xf numFmtId="0" fontId="0" fillId="0" borderId="1" xfId="0" applyBorder="1"/>
    <xf numFmtId="0" fontId="1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0" borderId="0" xfId="1"/>
    <xf numFmtId="1" fontId="2" fillId="0" borderId="1" xfId="1" applyNumberFormat="1" applyBorder="1"/>
    <xf numFmtId="0" fontId="2" fillId="0" borderId="1" xfId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1647825</xdr:colOff>
      <xdr:row>4</xdr:row>
      <xdr:rowOff>142875</xdr:rowOff>
    </xdr:to>
    <xdr:pic>
      <xdr:nvPicPr>
        <xdr:cNvPr id="1132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722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C23"/>
  <sheetViews>
    <sheetView tabSelected="1" zoomScale="90" zoomScaleNormal="90" workbookViewId="0">
      <pane xSplit="6" ySplit="11" topLeftCell="G12" activePane="bottomRight" state="frozen"/>
      <selection pane="topRight" activeCell="I1" sqref="I1"/>
      <selection pane="bottomLeft" activeCell="A20" sqref="A20"/>
      <selection pane="bottomRight" activeCell="A19" sqref="A19:IV19"/>
    </sheetView>
  </sheetViews>
  <sheetFormatPr defaultRowHeight="15" x14ac:dyDescent="0.25"/>
  <cols>
    <col min="2" max="2" width="22" customWidth="1"/>
    <col min="3" max="3" width="31" customWidth="1"/>
    <col min="4" max="4" width="14.7109375" customWidth="1"/>
    <col min="5" max="5" width="25" customWidth="1"/>
    <col min="6" max="6" width="42.7109375" customWidth="1"/>
    <col min="18" max="19" width="11.7109375" customWidth="1"/>
    <col min="20" max="20" width="12" customWidth="1"/>
    <col min="22" max="22" width="12.42578125" customWidth="1"/>
    <col min="23" max="23" width="11.5703125" customWidth="1"/>
    <col min="24" max="24" width="13.28515625" customWidth="1"/>
    <col min="25" max="25" width="11.28515625" customWidth="1"/>
    <col min="28" max="28" width="11.28515625" customWidth="1"/>
    <col min="29" max="29" width="14.5703125" customWidth="1"/>
    <col min="30" max="30" width="13" customWidth="1"/>
    <col min="39" max="39" width="9.28515625" customWidth="1"/>
    <col min="50" max="50" width="22" customWidth="1"/>
    <col min="51" max="51" width="50" customWidth="1"/>
    <col min="52" max="52" width="38.42578125" customWidth="1"/>
    <col min="55" max="55" width="9.28515625" customWidth="1"/>
    <col min="56" max="56" width="14.5703125" customWidth="1"/>
    <col min="57" max="57" width="13" customWidth="1"/>
    <col min="58" max="58" width="12.28515625" customWidth="1"/>
    <col min="59" max="59" width="15.5703125" customWidth="1"/>
    <col min="60" max="60" width="13.7109375" customWidth="1"/>
    <col min="61" max="61" width="12.7109375" customWidth="1"/>
    <col min="62" max="62" width="13" customWidth="1"/>
    <col min="63" max="63" width="13.7109375" customWidth="1"/>
    <col min="64" max="64" width="16" customWidth="1"/>
    <col min="65" max="65" width="15.5703125" customWidth="1"/>
    <col min="66" max="66" width="17.28515625" customWidth="1"/>
    <col min="67" max="67" width="15.28515625" customWidth="1"/>
    <col min="68" max="69" width="14.28515625" customWidth="1"/>
    <col min="70" max="70" width="16.28515625" customWidth="1"/>
    <col min="71" max="72" width="13.7109375" customWidth="1"/>
    <col min="73" max="73" width="13.42578125" customWidth="1"/>
    <col min="74" max="74" width="15.5703125" customWidth="1"/>
    <col min="75" max="75" width="16.5703125" customWidth="1"/>
    <col min="76" max="76" width="15.28515625" customWidth="1"/>
    <col min="77" max="77" width="13.28515625" customWidth="1"/>
    <col min="78" max="78" width="14.28515625" customWidth="1"/>
  </cols>
  <sheetData>
    <row r="7" spans="1:81" ht="23.25" x14ac:dyDescent="0.35">
      <c r="A7" s="2" t="s">
        <v>138</v>
      </c>
    </row>
    <row r="8" spans="1:81" ht="45" customHeight="1" x14ac:dyDescent="0.25">
      <c r="A8" s="18" t="s">
        <v>133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 t="s">
        <v>134</v>
      </c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2" t="s">
        <v>129</v>
      </c>
      <c r="BL8" s="12"/>
      <c r="BM8" s="12"/>
      <c r="BN8" s="12"/>
      <c r="BO8" s="12"/>
      <c r="BP8" s="12"/>
      <c r="BQ8" s="12"/>
      <c r="BR8" s="12"/>
      <c r="BS8" s="12" t="s">
        <v>130</v>
      </c>
      <c r="BT8" s="12"/>
      <c r="BU8" s="12"/>
      <c r="BV8" s="12"/>
      <c r="BW8" s="12"/>
      <c r="BX8" s="12"/>
      <c r="BY8" s="12"/>
      <c r="BZ8" s="12"/>
    </row>
    <row r="9" spans="1:81" ht="30" customHeight="1" x14ac:dyDescent="0.25">
      <c r="A9" s="19" t="s">
        <v>0</v>
      </c>
      <c r="B9" s="19"/>
      <c r="C9" s="19"/>
      <c r="D9" s="19"/>
      <c r="E9" s="19"/>
      <c r="F9" s="19"/>
      <c r="G9" s="19" t="s">
        <v>1</v>
      </c>
      <c r="H9" s="19"/>
      <c r="I9" s="19"/>
      <c r="J9" s="19"/>
      <c r="K9" s="19"/>
      <c r="L9" s="19"/>
      <c r="M9" s="19"/>
      <c r="N9" s="19"/>
      <c r="O9" s="19" t="s">
        <v>2</v>
      </c>
      <c r="P9" s="19"/>
      <c r="Q9" s="19"/>
      <c r="R9" s="19" t="s">
        <v>3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 t="s">
        <v>4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3" t="s">
        <v>5</v>
      </c>
      <c r="AW9" s="13"/>
      <c r="AX9" s="14" t="s">
        <v>5</v>
      </c>
      <c r="AY9" s="15"/>
      <c r="AZ9" s="16"/>
      <c r="BA9" s="19" t="s">
        <v>6</v>
      </c>
      <c r="BB9" s="19"/>
      <c r="BC9" s="19"/>
      <c r="BD9" s="19" t="s">
        <v>137</v>
      </c>
      <c r="BE9" s="19"/>
      <c r="BF9" s="19"/>
      <c r="BG9" s="19"/>
      <c r="BH9" s="19" t="s">
        <v>7</v>
      </c>
      <c r="BI9" s="19"/>
      <c r="BJ9" s="19"/>
      <c r="BK9" s="17" t="s">
        <v>6</v>
      </c>
      <c r="BL9" s="17"/>
      <c r="BM9" s="17"/>
      <c r="BN9" s="13" t="s">
        <v>84</v>
      </c>
      <c r="BO9" s="13"/>
      <c r="BP9" s="13"/>
      <c r="BQ9" s="13"/>
      <c r="BR9" s="13"/>
      <c r="BS9" s="17" t="s">
        <v>6</v>
      </c>
      <c r="BT9" s="17"/>
      <c r="BU9" s="17"/>
      <c r="BV9" s="13" t="s">
        <v>84</v>
      </c>
      <c r="BW9" s="13"/>
      <c r="BX9" s="13"/>
      <c r="BY9" s="13"/>
      <c r="BZ9" s="13"/>
    </row>
    <row r="10" spans="1:81" ht="30" customHeight="1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131</v>
      </c>
      <c r="J10" t="s">
        <v>132</v>
      </c>
      <c r="K10" t="s">
        <v>16</v>
      </c>
      <c r="L10" t="s">
        <v>17</v>
      </c>
      <c r="M10" t="s">
        <v>18</v>
      </c>
      <c r="N10" t="s">
        <v>19</v>
      </c>
      <c r="O10" t="s">
        <v>20</v>
      </c>
      <c r="P10" t="s">
        <v>21</v>
      </c>
      <c r="Q10" t="s">
        <v>22</v>
      </c>
      <c r="R10" t="s">
        <v>23</v>
      </c>
      <c r="S10" t="s">
        <v>24</v>
      </c>
      <c r="T10" t="s">
        <v>25</v>
      </c>
      <c r="U10" t="s">
        <v>26</v>
      </c>
      <c r="V10" t="s">
        <v>27</v>
      </c>
      <c r="W10" t="s">
        <v>28</v>
      </c>
      <c r="X10" t="s">
        <v>29</v>
      </c>
      <c r="Y10" t="s">
        <v>30</v>
      </c>
      <c r="Z10" t="s">
        <v>31</v>
      </c>
      <c r="AA10" t="s">
        <v>32</v>
      </c>
      <c r="AB10" t="s">
        <v>33</v>
      </c>
      <c r="AC10" t="s">
        <v>34</v>
      </c>
      <c r="AD10" t="s">
        <v>35</v>
      </c>
      <c r="AE10" t="s">
        <v>36</v>
      </c>
      <c r="AF10" t="s">
        <v>37</v>
      </c>
      <c r="AG10" t="s">
        <v>38</v>
      </c>
      <c r="AH10" t="s">
        <v>39</v>
      </c>
      <c r="AI10" t="s">
        <v>40</v>
      </c>
      <c r="AJ10" t="s">
        <v>41</v>
      </c>
      <c r="AK10" t="s">
        <v>42</v>
      </c>
      <c r="AL10" t="s">
        <v>43</v>
      </c>
      <c r="AM10" t="s">
        <v>44</v>
      </c>
      <c r="AN10" t="s">
        <v>45</v>
      </c>
      <c r="AO10" t="s">
        <v>46</v>
      </c>
      <c r="AP10" t="s">
        <v>47</v>
      </c>
      <c r="AQ10" t="s">
        <v>48</v>
      </c>
      <c r="AR10" t="s">
        <v>49</v>
      </c>
      <c r="AS10" t="s">
        <v>50</v>
      </c>
      <c r="AT10" t="s">
        <v>51</v>
      </c>
      <c r="AU10" t="s">
        <v>52</v>
      </c>
      <c r="AV10" t="s">
        <v>53</v>
      </c>
      <c r="AW10" t="s">
        <v>54</v>
      </c>
      <c r="AX10" t="s">
        <v>55</v>
      </c>
      <c r="AY10" t="s">
        <v>56</v>
      </c>
      <c r="AZ10" t="s">
        <v>57</v>
      </c>
      <c r="BA10" t="s">
        <v>58</v>
      </c>
      <c r="BB10" t="s">
        <v>59</v>
      </c>
      <c r="BC10" t="s">
        <v>60</v>
      </c>
      <c r="BD10" t="s">
        <v>61</v>
      </c>
      <c r="BE10" t="s">
        <v>62</v>
      </c>
      <c r="BF10" t="s">
        <v>63</v>
      </c>
      <c r="BG10" t="s">
        <v>64</v>
      </c>
      <c r="BH10" t="s">
        <v>65</v>
      </c>
      <c r="BI10" t="s">
        <v>66</v>
      </c>
      <c r="BJ10" t="s">
        <v>67</v>
      </c>
      <c r="BK10" t="s">
        <v>68</v>
      </c>
      <c r="BL10" t="s">
        <v>69</v>
      </c>
      <c r="BM10" t="s">
        <v>70</v>
      </c>
      <c r="BN10" t="s">
        <v>71</v>
      </c>
      <c r="BO10" t="s">
        <v>72</v>
      </c>
      <c r="BP10" t="s">
        <v>73</v>
      </c>
      <c r="BQ10" t="s">
        <v>74</v>
      </c>
      <c r="BR10" t="s">
        <v>75</v>
      </c>
      <c r="BS10" t="s">
        <v>76</v>
      </c>
      <c r="BT10" t="s">
        <v>77</v>
      </c>
      <c r="BU10" t="s">
        <v>78</v>
      </c>
      <c r="BV10" t="s">
        <v>79</v>
      </c>
      <c r="BW10" t="s">
        <v>80</v>
      </c>
      <c r="BX10" t="s">
        <v>81</v>
      </c>
      <c r="BY10" t="s">
        <v>82</v>
      </c>
      <c r="BZ10" t="s">
        <v>83</v>
      </c>
    </row>
    <row r="11" spans="1:81" ht="136.5" customHeight="1" x14ac:dyDescent="0.25">
      <c r="A11" s="5" t="s">
        <v>85</v>
      </c>
      <c r="B11" s="5" t="s">
        <v>86</v>
      </c>
      <c r="C11" s="5" t="s">
        <v>87</v>
      </c>
      <c r="D11" s="5" t="s">
        <v>88</v>
      </c>
      <c r="E11" s="5" t="s">
        <v>90</v>
      </c>
      <c r="F11" s="5" t="s">
        <v>89</v>
      </c>
      <c r="G11" s="5" t="s">
        <v>91</v>
      </c>
      <c r="H11" s="5" t="s">
        <v>92</v>
      </c>
      <c r="I11" s="5" t="s">
        <v>93</v>
      </c>
      <c r="J11" s="5" t="s">
        <v>94</v>
      </c>
      <c r="K11" s="5" t="s">
        <v>95</v>
      </c>
      <c r="L11" s="5" t="s">
        <v>93</v>
      </c>
      <c r="M11" s="5" t="s">
        <v>94</v>
      </c>
      <c r="N11" s="5" t="s">
        <v>96</v>
      </c>
      <c r="O11" s="5" t="s">
        <v>97</v>
      </c>
      <c r="P11" s="5" t="s">
        <v>98</v>
      </c>
      <c r="Q11" s="5" t="s">
        <v>99</v>
      </c>
      <c r="R11" s="5" t="s">
        <v>100</v>
      </c>
      <c r="S11" s="5" t="s">
        <v>101</v>
      </c>
      <c r="T11" s="5" t="s">
        <v>102</v>
      </c>
      <c r="U11" s="5" t="s">
        <v>103</v>
      </c>
      <c r="V11" s="5" t="s">
        <v>104</v>
      </c>
      <c r="W11" s="5" t="s">
        <v>105</v>
      </c>
      <c r="X11" s="5" t="s">
        <v>106</v>
      </c>
      <c r="Y11" s="5" t="s">
        <v>107</v>
      </c>
      <c r="Z11" s="5" t="s">
        <v>108</v>
      </c>
      <c r="AA11" s="5" t="s">
        <v>109</v>
      </c>
      <c r="AB11" s="5" t="s">
        <v>110</v>
      </c>
      <c r="AC11" s="5" t="s">
        <v>111</v>
      </c>
      <c r="AD11" s="5" t="s">
        <v>112</v>
      </c>
      <c r="AE11" s="5" t="s">
        <v>113</v>
      </c>
      <c r="AF11" s="5" t="s">
        <v>114</v>
      </c>
      <c r="AG11" s="5" t="s">
        <v>100</v>
      </c>
      <c r="AH11" s="5" t="s">
        <v>101</v>
      </c>
      <c r="AI11" s="5" t="s">
        <v>102</v>
      </c>
      <c r="AJ11" s="5" t="s">
        <v>103</v>
      </c>
      <c r="AK11" s="5" t="s">
        <v>104</v>
      </c>
      <c r="AL11" s="5" t="s">
        <v>105</v>
      </c>
      <c r="AM11" s="5" t="s">
        <v>106</v>
      </c>
      <c r="AN11" s="5" t="s">
        <v>107</v>
      </c>
      <c r="AO11" s="5" t="s">
        <v>108</v>
      </c>
      <c r="AP11" s="5" t="s">
        <v>109</v>
      </c>
      <c r="AQ11" s="5" t="s">
        <v>110</v>
      </c>
      <c r="AR11" s="5" t="s">
        <v>111</v>
      </c>
      <c r="AS11" s="5" t="s">
        <v>112</v>
      </c>
      <c r="AT11" s="5" t="s">
        <v>113</v>
      </c>
      <c r="AU11" s="5" t="s">
        <v>114</v>
      </c>
      <c r="AV11" s="5" t="s">
        <v>115</v>
      </c>
      <c r="AW11" s="5" t="s">
        <v>116</v>
      </c>
      <c r="AX11" s="6" t="s">
        <v>117</v>
      </c>
      <c r="AY11" s="6" t="s">
        <v>118</v>
      </c>
      <c r="AZ11" s="6" t="s">
        <v>119</v>
      </c>
      <c r="BA11" s="6" t="s">
        <v>120</v>
      </c>
      <c r="BB11" s="6" t="s">
        <v>121</v>
      </c>
      <c r="BC11" s="6" t="s">
        <v>122</v>
      </c>
      <c r="BD11" s="6" t="s">
        <v>123</v>
      </c>
      <c r="BE11" s="6" t="s">
        <v>121</v>
      </c>
      <c r="BF11" s="6" t="s">
        <v>122</v>
      </c>
      <c r="BG11" s="6" t="s">
        <v>124</v>
      </c>
      <c r="BH11" s="6" t="s">
        <v>125</v>
      </c>
      <c r="BI11" s="6" t="s">
        <v>121</v>
      </c>
      <c r="BJ11" s="6" t="s">
        <v>122</v>
      </c>
      <c r="BK11" s="7" t="s">
        <v>120</v>
      </c>
      <c r="BL11" s="7" t="s">
        <v>121</v>
      </c>
      <c r="BM11" s="7" t="s">
        <v>122</v>
      </c>
      <c r="BN11" s="7" t="s">
        <v>123</v>
      </c>
      <c r="BO11" s="7" t="s">
        <v>121</v>
      </c>
      <c r="BP11" s="7" t="s">
        <v>122</v>
      </c>
      <c r="BQ11" s="7" t="s">
        <v>124</v>
      </c>
      <c r="BR11" s="7" t="s">
        <v>125</v>
      </c>
      <c r="BS11" s="7" t="s">
        <v>120</v>
      </c>
      <c r="BT11" s="7" t="s">
        <v>121</v>
      </c>
      <c r="BU11" s="7" t="s">
        <v>122</v>
      </c>
      <c r="BV11" s="7" t="s">
        <v>123</v>
      </c>
      <c r="BW11" s="7" t="s">
        <v>121</v>
      </c>
      <c r="BX11" s="7" t="s">
        <v>122</v>
      </c>
      <c r="BY11" s="7" t="s">
        <v>124</v>
      </c>
      <c r="BZ11" s="7" t="s">
        <v>125</v>
      </c>
      <c r="CA11" s="4" t="s">
        <v>178</v>
      </c>
    </row>
    <row r="12" spans="1:81" s="1" customFormat="1" x14ac:dyDescent="0.25">
      <c r="A12" s="10">
        <v>87</v>
      </c>
      <c r="B12" s="11" t="s">
        <v>140</v>
      </c>
      <c r="C12" s="11" t="s">
        <v>139</v>
      </c>
      <c r="D12" s="11" t="s">
        <v>135</v>
      </c>
      <c r="E12" s="11" t="s">
        <v>141</v>
      </c>
      <c r="F12" s="11" t="s">
        <v>142</v>
      </c>
      <c r="G12" s="3">
        <v>20</v>
      </c>
      <c r="H12" s="3">
        <v>20</v>
      </c>
      <c r="I12" s="3">
        <v>20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20</v>
      </c>
      <c r="P12" s="3">
        <v>20</v>
      </c>
      <c r="Q12" s="3">
        <v>0</v>
      </c>
      <c r="R12" s="3">
        <v>1150560</v>
      </c>
      <c r="S12" s="3">
        <v>1150560</v>
      </c>
      <c r="T12" s="3">
        <v>920448</v>
      </c>
      <c r="U12" s="3">
        <v>230112</v>
      </c>
      <c r="V12" s="3">
        <v>0</v>
      </c>
      <c r="W12" s="3">
        <v>264628.8</v>
      </c>
      <c r="X12" s="3">
        <v>264628.8</v>
      </c>
      <c r="Y12" s="3">
        <v>211703.04000000001</v>
      </c>
      <c r="Z12" s="3">
        <v>52925.760000000002</v>
      </c>
      <c r="AA12" s="3">
        <v>0</v>
      </c>
      <c r="AB12" s="3">
        <v>1415188.8</v>
      </c>
      <c r="AC12" s="3">
        <v>1415188.8</v>
      </c>
      <c r="AD12" s="3">
        <v>1132151.04</v>
      </c>
      <c r="AE12" s="3">
        <v>283037.76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 t="s">
        <v>126</v>
      </c>
      <c r="AW12" s="3" t="s">
        <v>127</v>
      </c>
      <c r="AX12" s="3" t="s">
        <v>128</v>
      </c>
      <c r="AY12" s="3" t="s">
        <v>168</v>
      </c>
      <c r="AZ12" s="3" t="s">
        <v>167</v>
      </c>
      <c r="BA12" s="3">
        <v>20</v>
      </c>
      <c r="BB12" s="3">
        <v>20</v>
      </c>
      <c r="BC12" s="3">
        <v>0</v>
      </c>
      <c r="BD12" s="3">
        <v>1415188.8</v>
      </c>
      <c r="BE12" s="3">
        <v>1150560</v>
      </c>
      <c r="BF12" s="3">
        <v>0</v>
      </c>
      <c r="BG12" s="3">
        <v>264628.8</v>
      </c>
      <c r="BH12" s="3">
        <v>601920</v>
      </c>
      <c r="BI12" s="8">
        <f t="shared" ref="BI12:BI20" si="0">BB12*36*836</f>
        <v>601920</v>
      </c>
      <c r="BJ12" s="8">
        <f t="shared" ref="BJ12:BJ20" si="1">BC12*36*836</f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20</v>
      </c>
      <c r="BT12" s="3">
        <v>20</v>
      </c>
      <c r="BU12" s="3">
        <v>0</v>
      </c>
      <c r="BV12" s="3">
        <v>1415188.8</v>
      </c>
      <c r="BW12" s="3">
        <v>1150560</v>
      </c>
      <c r="BX12" s="3">
        <v>0</v>
      </c>
      <c r="BY12" s="3">
        <v>264628.8</v>
      </c>
      <c r="BZ12" s="3">
        <v>601920</v>
      </c>
      <c r="CA12" s="3" t="s">
        <v>169</v>
      </c>
      <c r="CB12"/>
      <c r="CC12"/>
    </row>
    <row r="13" spans="1:81" s="1" customFormat="1" x14ac:dyDescent="0.25">
      <c r="A13" s="10">
        <v>88</v>
      </c>
      <c r="B13" s="11" t="s">
        <v>143</v>
      </c>
      <c r="C13" s="11" t="s">
        <v>139</v>
      </c>
      <c r="D13" s="11" t="s">
        <v>135</v>
      </c>
      <c r="E13" s="11" t="s">
        <v>144</v>
      </c>
      <c r="F13" s="11" t="s">
        <v>145</v>
      </c>
      <c r="G13" s="3">
        <v>16</v>
      </c>
      <c r="H13" s="3">
        <v>16</v>
      </c>
      <c r="I13" s="3">
        <v>0</v>
      </c>
      <c r="J13" s="3">
        <v>16</v>
      </c>
      <c r="K13" s="3">
        <v>0</v>
      </c>
      <c r="L13" s="3">
        <v>0</v>
      </c>
      <c r="M13" s="3">
        <v>0</v>
      </c>
      <c r="N13" s="3">
        <v>0</v>
      </c>
      <c r="O13" s="3">
        <v>16</v>
      </c>
      <c r="P13" s="3">
        <v>16</v>
      </c>
      <c r="Q13" s="3">
        <v>0</v>
      </c>
      <c r="R13" s="3">
        <v>920448</v>
      </c>
      <c r="S13" s="3">
        <v>920448</v>
      </c>
      <c r="T13" s="3">
        <v>920448</v>
      </c>
      <c r="U13" s="3">
        <v>0</v>
      </c>
      <c r="V13" s="3">
        <v>0</v>
      </c>
      <c r="W13" s="3">
        <v>211703.04000000001</v>
      </c>
      <c r="X13" s="3">
        <v>211703.04000000001</v>
      </c>
      <c r="Y13" s="3">
        <v>211703.04000000001</v>
      </c>
      <c r="Z13" s="3">
        <v>0</v>
      </c>
      <c r="AA13" s="3">
        <v>0</v>
      </c>
      <c r="AB13" s="3">
        <v>1132151.04</v>
      </c>
      <c r="AC13" s="3">
        <v>1132151.04</v>
      </c>
      <c r="AD13" s="3">
        <v>1132151.04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 t="s">
        <v>127</v>
      </c>
      <c r="AW13" s="3" t="s">
        <v>127</v>
      </c>
      <c r="AX13" s="3" t="s">
        <v>128</v>
      </c>
      <c r="AY13" s="3" t="s">
        <v>168</v>
      </c>
      <c r="AZ13" s="3" t="s">
        <v>167</v>
      </c>
      <c r="BA13" s="3">
        <v>16</v>
      </c>
      <c r="BB13" s="3">
        <v>16</v>
      </c>
      <c r="BC13" s="3">
        <v>0</v>
      </c>
      <c r="BD13" s="3">
        <v>1132151.04</v>
      </c>
      <c r="BE13" s="3">
        <v>920448</v>
      </c>
      <c r="BF13" s="3">
        <v>0</v>
      </c>
      <c r="BG13" s="3">
        <v>211703.04000000001</v>
      </c>
      <c r="BH13" s="3">
        <v>481536</v>
      </c>
      <c r="BI13" s="8">
        <f t="shared" si="0"/>
        <v>481536</v>
      </c>
      <c r="BJ13" s="8">
        <f t="shared" si="1"/>
        <v>0</v>
      </c>
      <c r="BK13" s="3">
        <v>16</v>
      </c>
      <c r="BL13" s="3">
        <v>16</v>
      </c>
      <c r="BM13" s="3">
        <v>0</v>
      </c>
      <c r="BN13" s="3">
        <v>1132151.04</v>
      </c>
      <c r="BO13" s="3">
        <v>920448</v>
      </c>
      <c r="BP13" s="3">
        <v>0</v>
      </c>
      <c r="BQ13" s="3">
        <v>211703.04000000001</v>
      </c>
      <c r="BR13" s="3">
        <v>481536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170</v>
      </c>
      <c r="CB13"/>
      <c r="CC13"/>
    </row>
    <row r="14" spans="1:81" s="1" customFormat="1" x14ac:dyDescent="0.25">
      <c r="A14" s="10">
        <v>89</v>
      </c>
      <c r="B14" s="11" t="s">
        <v>146</v>
      </c>
      <c r="C14" s="11" t="s">
        <v>139</v>
      </c>
      <c r="D14" s="11" t="s">
        <v>135</v>
      </c>
      <c r="E14" s="11" t="s">
        <v>147</v>
      </c>
      <c r="F14" s="11" t="s">
        <v>148</v>
      </c>
      <c r="G14" s="3">
        <v>25</v>
      </c>
      <c r="H14" s="3">
        <v>25</v>
      </c>
      <c r="I14" s="3">
        <v>0</v>
      </c>
      <c r="J14" s="3">
        <v>25</v>
      </c>
      <c r="K14" s="3">
        <v>0</v>
      </c>
      <c r="L14" s="3">
        <v>0</v>
      </c>
      <c r="M14" s="3">
        <v>0</v>
      </c>
      <c r="N14" s="3">
        <v>0</v>
      </c>
      <c r="O14" s="3">
        <v>25</v>
      </c>
      <c r="P14" s="3">
        <v>25</v>
      </c>
      <c r="Q14" s="3">
        <v>0</v>
      </c>
      <c r="R14" s="3">
        <v>1438200</v>
      </c>
      <c r="S14" s="3">
        <v>1438200</v>
      </c>
      <c r="T14" s="3">
        <v>1438200</v>
      </c>
      <c r="U14" s="3">
        <v>0</v>
      </c>
      <c r="V14" s="3">
        <v>0</v>
      </c>
      <c r="W14" s="3">
        <v>330786</v>
      </c>
      <c r="X14" s="3">
        <v>330786</v>
      </c>
      <c r="Y14" s="3">
        <v>330786</v>
      </c>
      <c r="Z14" s="3">
        <v>0</v>
      </c>
      <c r="AA14" s="3">
        <v>0</v>
      </c>
      <c r="AB14" s="3">
        <v>1768986</v>
      </c>
      <c r="AC14" s="3">
        <v>1768986</v>
      </c>
      <c r="AD14" s="3">
        <v>1768986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 t="s">
        <v>126</v>
      </c>
      <c r="AW14" s="3" t="s">
        <v>127</v>
      </c>
      <c r="AX14" s="3" t="s">
        <v>128</v>
      </c>
      <c r="AY14" s="3" t="s">
        <v>168</v>
      </c>
      <c r="AZ14" s="3" t="s">
        <v>167</v>
      </c>
      <c r="BA14" s="3">
        <v>25</v>
      </c>
      <c r="BB14" s="3">
        <v>25</v>
      </c>
      <c r="BC14" s="3">
        <v>0</v>
      </c>
      <c r="BD14" s="3">
        <v>1768986</v>
      </c>
      <c r="BE14" s="3">
        <v>1438200</v>
      </c>
      <c r="BF14" s="3">
        <v>0</v>
      </c>
      <c r="BG14" s="3">
        <v>330786</v>
      </c>
      <c r="BH14" s="3">
        <v>752400</v>
      </c>
      <c r="BI14" s="8">
        <f t="shared" si="0"/>
        <v>752400</v>
      </c>
      <c r="BJ14" s="8">
        <f t="shared" si="1"/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25</v>
      </c>
      <c r="BT14" s="3">
        <v>25</v>
      </c>
      <c r="BU14" s="3">
        <v>0</v>
      </c>
      <c r="BV14" s="3">
        <v>1768986</v>
      </c>
      <c r="BW14" s="3">
        <v>1438200</v>
      </c>
      <c r="BX14" s="3">
        <v>0</v>
      </c>
      <c r="BY14" s="3">
        <v>330786</v>
      </c>
      <c r="BZ14" s="3">
        <v>752400</v>
      </c>
      <c r="CA14" s="3" t="s">
        <v>171</v>
      </c>
      <c r="CB14"/>
      <c r="CC14"/>
    </row>
    <row r="15" spans="1:81" s="1" customFormat="1" x14ac:dyDescent="0.25">
      <c r="A15" s="10">
        <v>90</v>
      </c>
      <c r="B15" s="11" t="s">
        <v>149</v>
      </c>
      <c r="C15" s="11" t="s">
        <v>139</v>
      </c>
      <c r="D15" s="11" t="s">
        <v>135</v>
      </c>
      <c r="E15" s="11" t="s">
        <v>150</v>
      </c>
      <c r="F15" s="11" t="s">
        <v>151</v>
      </c>
      <c r="G15" s="3">
        <v>100</v>
      </c>
      <c r="H15" s="3">
        <v>100</v>
      </c>
      <c r="I15" s="3">
        <v>100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100</v>
      </c>
      <c r="P15" s="3">
        <v>100</v>
      </c>
      <c r="Q15" s="3">
        <v>0</v>
      </c>
      <c r="R15" s="3">
        <v>6052800</v>
      </c>
      <c r="S15" s="3">
        <v>5752800</v>
      </c>
      <c r="T15" s="3">
        <v>5752800</v>
      </c>
      <c r="U15" s="3">
        <v>0</v>
      </c>
      <c r="V15" s="3">
        <v>300000</v>
      </c>
      <c r="W15" s="3">
        <v>1392144</v>
      </c>
      <c r="X15" s="3">
        <v>1323144</v>
      </c>
      <c r="Y15" s="3">
        <v>1323144</v>
      </c>
      <c r="Z15" s="3">
        <v>0</v>
      </c>
      <c r="AA15" s="3">
        <v>69000</v>
      </c>
      <c r="AB15" s="3">
        <v>7444944</v>
      </c>
      <c r="AC15" s="3">
        <v>7075944</v>
      </c>
      <c r="AD15" s="3">
        <v>7075944</v>
      </c>
      <c r="AE15" s="3">
        <v>0</v>
      </c>
      <c r="AF15" s="3">
        <v>369000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 t="s">
        <v>126</v>
      </c>
      <c r="AW15" s="3" t="s">
        <v>127</v>
      </c>
      <c r="AX15" s="3" t="s">
        <v>128</v>
      </c>
      <c r="AY15" s="3" t="s">
        <v>168</v>
      </c>
      <c r="AZ15" s="3" t="s">
        <v>167</v>
      </c>
      <c r="BA15" s="3">
        <v>100</v>
      </c>
      <c r="BB15" s="3">
        <v>100</v>
      </c>
      <c r="BC15" s="3">
        <v>0</v>
      </c>
      <c r="BD15" s="3">
        <v>7075944</v>
      </c>
      <c r="BE15" s="3">
        <v>5752800</v>
      </c>
      <c r="BF15" s="3">
        <v>0</v>
      </c>
      <c r="BG15" s="3">
        <v>1323144</v>
      </c>
      <c r="BH15" s="3">
        <v>3009600</v>
      </c>
      <c r="BI15" s="8">
        <f t="shared" si="0"/>
        <v>3009600</v>
      </c>
      <c r="BJ15" s="8">
        <f t="shared" si="1"/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100</v>
      </c>
      <c r="BT15" s="3">
        <v>100</v>
      </c>
      <c r="BU15" s="3">
        <v>0</v>
      </c>
      <c r="BV15" s="3">
        <v>7075944</v>
      </c>
      <c r="BW15" s="3">
        <v>5752800</v>
      </c>
      <c r="BX15" s="3">
        <v>0</v>
      </c>
      <c r="BY15" s="3">
        <v>1323144</v>
      </c>
      <c r="BZ15" s="3">
        <v>3009600</v>
      </c>
      <c r="CA15" s="3" t="s">
        <v>172</v>
      </c>
      <c r="CB15"/>
      <c r="CC15"/>
    </row>
    <row r="16" spans="1:81" s="1" customFormat="1" x14ac:dyDescent="0.25">
      <c r="A16" s="10">
        <v>91</v>
      </c>
      <c r="B16" s="11" t="s">
        <v>152</v>
      </c>
      <c r="C16" s="11" t="s">
        <v>139</v>
      </c>
      <c r="D16" s="11" t="s">
        <v>135</v>
      </c>
      <c r="E16" s="11" t="s">
        <v>153</v>
      </c>
      <c r="F16" s="11" t="s">
        <v>154</v>
      </c>
      <c r="G16" s="3">
        <v>75</v>
      </c>
      <c r="H16" s="3">
        <v>75</v>
      </c>
      <c r="I16" s="3">
        <v>75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75</v>
      </c>
      <c r="P16" s="3">
        <v>75</v>
      </c>
      <c r="Q16" s="3">
        <v>0</v>
      </c>
      <c r="R16" s="3">
        <v>4314600</v>
      </c>
      <c r="S16" s="3">
        <v>4314600</v>
      </c>
      <c r="T16" s="3">
        <v>4314600</v>
      </c>
      <c r="U16" s="3">
        <v>0</v>
      </c>
      <c r="V16" s="3">
        <v>0</v>
      </c>
      <c r="W16" s="3">
        <v>992358</v>
      </c>
      <c r="X16" s="3">
        <v>992358</v>
      </c>
      <c r="Y16" s="3">
        <v>992358</v>
      </c>
      <c r="Z16" s="3">
        <v>0</v>
      </c>
      <c r="AA16" s="3">
        <v>0</v>
      </c>
      <c r="AB16" s="3">
        <v>5306958</v>
      </c>
      <c r="AC16" s="3">
        <v>5306958</v>
      </c>
      <c r="AD16" s="3">
        <v>5306958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 t="s">
        <v>126</v>
      </c>
      <c r="AW16" s="3" t="s">
        <v>127</v>
      </c>
      <c r="AX16" s="3" t="s">
        <v>128</v>
      </c>
      <c r="AY16" s="3" t="s">
        <v>168</v>
      </c>
      <c r="AZ16" s="3" t="s">
        <v>167</v>
      </c>
      <c r="BA16" s="3">
        <v>75</v>
      </c>
      <c r="BB16" s="3">
        <v>75</v>
      </c>
      <c r="BC16" s="3">
        <v>0</v>
      </c>
      <c r="BD16" s="3">
        <v>5306958</v>
      </c>
      <c r="BE16" s="3">
        <v>4314600</v>
      </c>
      <c r="BF16" s="3">
        <v>0</v>
      </c>
      <c r="BG16" s="3">
        <v>992358</v>
      </c>
      <c r="BH16" s="3">
        <v>2257200</v>
      </c>
      <c r="BI16" s="8">
        <f t="shared" si="0"/>
        <v>2257200</v>
      </c>
      <c r="BJ16" s="8">
        <f t="shared" si="1"/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75</v>
      </c>
      <c r="BT16" s="3">
        <v>75</v>
      </c>
      <c r="BU16" s="3">
        <v>0</v>
      </c>
      <c r="BV16" s="3">
        <v>5306958</v>
      </c>
      <c r="BW16" s="3">
        <v>4314600</v>
      </c>
      <c r="BX16" s="3">
        <v>0</v>
      </c>
      <c r="BY16" s="3">
        <v>992358</v>
      </c>
      <c r="BZ16" s="3">
        <v>2257200</v>
      </c>
      <c r="CA16" s="3" t="s">
        <v>173</v>
      </c>
      <c r="CB16"/>
      <c r="CC16"/>
    </row>
    <row r="17" spans="1:81" s="1" customFormat="1" x14ac:dyDescent="0.25">
      <c r="A17" s="10">
        <v>92</v>
      </c>
      <c r="B17" s="11" t="s">
        <v>155</v>
      </c>
      <c r="C17" s="11" t="s">
        <v>139</v>
      </c>
      <c r="D17" s="11" t="s">
        <v>135</v>
      </c>
      <c r="E17" s="11" t="s">
        <v>156</v>
      </c>
      <c r="F17" s="11" t="s">
        <v>157</v>
      </c>
      <c r="G17" s="3">
        <v>30</v>
      </c>
      <c r="H17" s="3">
        <v>30</v>
      </c>
      <c r="I17" s="3">
        <v>0</v>
      </c>
      <c r="J17" s="3">
        <v>30</v>
      </c>
      <c r="K17" s="3">
        <v>0</v>
      </c>
      <c r="L17" s="3">
        <v>0</v>
      </c>
      <c r="M17" s="3">
        <v>0</v>
      </c>
      <c r="N17" s="3">
        <v>0</v>
      </c>
      <c r="O17" s="3">
        <v>30</v>
      </c>
      <c r="P17" s="3">
        <v>30</v>
      </c>
      <c r="Q17" s="3">
        <v>0</v>
      </c>
      <c r="R17" s="3">
        <v>1841338.17</v>
      </c>
      <c r="S17" s="3">
        <v>1725840</v>
      </c>
      <c r="T17" s="3">
        <v>1496098.29</v>
      </c>
      <c r="U17" s="3">
        <v>229741.71</v>
      </c>
      <c r="V17" s="3">
        <v>115498.17</v>
      </c>
      <c r="W17" s="3">
        <v>423507.78</v>
      </c>
      <c r="X17" s="3">
        <v>396943.2</v>
      </c>
      <c r="Y17" s="3">
        <v>344102.61</v>
      </c>
      <c r="Z17" s="3">
        <v>52840.59</v>
      </c>
      <c r="AA17" s="3">
        <v>26564.58</v>
      </c>
      <c r="AB17" s="3">
        <v>2264845.9500000002</v>
      </c>
      <c r="AC17" s="3">
        <v>2122783.2000000002</v>
      </c>
      <c r="AD17" s="3">
        <v>1840200.9</v>
      </c>
      <c r="AE17" s="3">
        <v>282582.3</v>
      </c>
      <c r="AF17" s="3">
        <v>142062.75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127</v>
      </c>
      <c r="AW17" s="3" t="s">
        <v>127</v>
      </c>
      <c r="AX17" s="3" t="s">
        <v>128</v>
      </c>
      <c r="AY17" s="3" t="s">
        <v>136</v>
      </c>
      <c r="AZ17" s="3" t="s">
        <v>167</v>
      </c>
      <c r="BA17" s="3">
        <v>30</v>
      </c>
      <c r="BB17" s="3">
        <v>30</v>
      </c>
      <c r="BC17" s="3">
        <v>0</v>
      </c>
      <c r="BD17" s="3">
        <v>2122783.2000000002</v>
      </c>
      <c r="BE17" s="3">
        <v>1725840</v>
      </c>
      <c r="BF17" s="3">
        <v>0</v>
      </c>
      <c r="BG17" s="3">
        <v>396943.2</v>
      </c>
      <c r="BH17" s="3">
        <v>902880</v>
      </c>
      <c r="BI17" s="8">
        <f t="shared" si="0"/>
        <v>902880</v>
      </c>
      <c r="BJ17" s="8">
        <f t="shared" si="1"/>
        <v>0</v>
      </c>
      <c r="BK17" s="3">
        <v>30</v>
      </c>
      <c r="BL17" s="3">
        <v>30</v>
      </c>
      <c r="BM17" s="3">
        <v>0</v>
      </c>
      <c r="BN17" s="3">
        <v>2122783.2000000002</v>
      </c>
      <c r="BO17" s="3">
        <v>1725840</v>
      </c>
      <c r="BP17" s="3">
        <v>0</v>
      </c>
      <c r="BQ17" s="3">
        <v>396943.2</v>
      </c>
      <c r="BR17" s="3">
        <v>902880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174</v>
      </c>
      <c r="CB17"/>
      <c r="CC17"/>
    </row>
    <row r="18" spans="1:81" s="1" customFormat="1" x14ac:dyDescent="0.25">
      <c r="A18" s="10">
        <v>93</v>
      </c>
      <c r="B18" s="11" t="s">
        <v>158</v>
      </c>
      <c r="C18" s="11" t="s">
        <v>139</v>
      </c>
      <c r="D18" s="11" t="s">
        <v>135</v>
      </c>
      <c r="E18" s="11" t="s">
        <v>159</v>
      </c>
      <c r="F18" s="11" t="s">
        <v>160</v>
      </c>
      <c r="G18" s="3">
        <v>12</v>
      </c>
      <c r="H18" s="3">
        <v>12</v>
      </c>
      <c r="I18" s="3">
        <v>12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12</v>
      </c>
      <c r="P18" s="3">
        <v>12</v>
      </c>
      <c r="Q18" s="3">
        <v>0</v>
      </c>
      <c r="R18" s="3">
        <v>690336</v>
      </c>
      <c r="S18" s="3">
        <v>690336</v>
      </c>
      <c r="T18" s="3">
        <v>0</v>
      </c>
      <c r="U18" s="3">
        <v>690336</v>
      </c>
      <c r="V18" s="3">
        <v>0</v>
      </c>
      <c r="W18" s="3">
        <v>158777.28</v>
      </c>
      <c r="X18" s="3">
        <v>158777.28</v>
      </c>
      <c r="Y18" s="3">
        <v>0</v>
      </c>
      <c r="Z18" s="3">
        <v>158777.28</v>
      </c>
      <c r="AA18" s="3">
        <v>0</v>
      </c>
      <c r="AB18" s="3">
        <v>849113.28</v>
      </c>
      <c r="AC18" s="3">
        <v>849113.28</v>
      </c>
      <c r="AD18" s="3">
        <v>0</v>
      </c>
      <c r="AE18" s="3">
        <v>849113.28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 t="s">
        <v>126</v>
      </c>
      <c r="AW18" s="3" t="s">
        <v>127</v>
      </c>
      <c r="AX18" s="3" t="s">
        <v>128</v>
      </c>
      <c r="AY18" s="3" t="s">
        <v>168</v>
      </c>
      <c r="AZ18" s="3" t="s">
        <v>167</v>
      </c>
      <c r="BA18" s="3">
        <v>12</v>
      </c>
      <c r="BB18" s="3">
        <v>12</v>
      </c>
      <c r="BC18" s="3">
        <v>0</v>
      </c>
      <c r="BD18" s="3">
        <v>849113.28</v>
      </c>
      <c r="BE18" s="3">
        <v>690336</v>
      </c>
      <c r="BF18" s="3">
        <v>0</v>
      </c>
      <c r="BG18" s="3">
        <v>158777.28</v>
      </c>
      <c r="BH18" s="3">
        <v>361152</v>
      </c>
      <c r="BI18" s="8">
        <f t="shared" si="0"/>
        <v>361152</v>
      </c>
      <c r="BJ18" s="8">
        <f t="shared" si="1"/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12</v>
      </c>
      <c r="BT18" s="3">
        <v>12</v>
      </c>
      <c r="BU18" s="3">
        <v>0</v>
      </c>
      <c r="BV18" s="3">
        <v>849113.28</v>
      </c>
      <c r="BW18" s="3">
        <v>690336</v>
      </c>
      <c r="BX18" s="3">
        <v>0</v>
      </c>
      <c r="BY18" s="3">
        <v>158777.28</v>
      </c>
      <c r="BZ18" s="3">
        <v>361152</v>
      </c>
      <c r="CA18" s="3" t="s">
        <v>175</v>
      </c>
      <c r="CB18"/>
      <c r="CC18"/>
    </row>
    <row r="19" spans="1:81" s="1" customFormat="1" x14ac:dyDescent="0.25">
      <c r="A19" s="10">
        <v>94</v>
      </c>
      <c r="B19" s="11" t="s">
        <v>161</v>
      </c>
      <c r="C19" s="11" t="s">
        <v>139</v>
      </c>
      <c r="D19" s="11" t="s">
        <v>135</v>
      </c>
      <c r="E19" s="11" t="s">
        <v>162</v>
      </c>
      <c r="F19" s="11" t="s">
        <v>163</v>
      </c>
      <c r="G19" s="3">
        <v>250</v>
      </c>
      <c r="H19" s="3">
        <v>250</v>
      </c>
      <c r="I19" s="3">
        <v>250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250</v>
      </c>
      <c r="P19" s="3">
        <v>250</v>
      </c>
      <c r="Q19" s="3">
        <v>0</v>
      </c>
      <c r="R19" s="3">
        <v>14382000</v>
      </c>
      <c r="S19" s="3">
        <v>14382000</v>
      </c>
      <c r="T19" s="3">
        <v>14382000</v>
      </c>
      <c r="U19" s="3">
        <v>0</v>
      </c>
      <c r="V19" s="3">
        <v>0</v>
      </c>
      <c r="W19" s="3">
        <v>3307860</v>
      </c>
      <c r="X19" s="3">
        <v>3307860</v>
      </c>
      <c r="Y19" s="3">
        <v>3307860</v>
      </c>
      <c r="Z19" s="3">
        <v>0</v>
      </c>
      <c r="AA19" s="3">
        <v>0</v>
      </c>
      <c r="AB19" s="3">
        <v>17689860</v>
      </c>
      <c r="AC19" s="3">
        <v>17689860</v>
      </c>
      <c r="AD19" s="3">
        <v>17689860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 t="s">
        <v>126</v>
      </c>
      <c r="AW19" s="3" t="s">
        <v>127</v>
      </c>
      <c r="AX19" s="3" t="s">
        <v>128</v>
      </c>
      <c r="AY19" s="3" t="s">
        <v>168</v>
      </c>
      <c r="AZ19" s="3" t="s">
        <v>167</v>
      </c>
      <c r="BA19" s="3">
        <v>250</v>
      </c>
      <c r="BB19" s="3">
        <v>250</v>
      </c>
      <c r="BC19" s="3">
        <v>0</v>
      </c>
      <c r="BD19" s="3">
        <v>17689860</v>
      </c>
      <c r="BE19" s="3">
        <v>14382000</v>
      </c>
      <c r="BF19" s="3">
        <v>0</v>
      </c>
      <c r="BG19" s="3">
        <v>3307860</v>
      </c>
      <c r="BH19" s="3">
        <v>7524000</v>
      </c>
      <c r="BI19" s="8">
        <f t="shared" si="0"/>
        <v>7524000</v>
      </c>
      <c r="BJ19" s="8">
        <f t="shared" si="1"/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250</v>
      </c>
      <c r="BT19" s="3">
        <v>250</v>
      </c>
      <c r="BU19" s="3">
        <v>0</v>
      </c>
      <c r="BV19" s="3">
        <v>17689860</v>
      </c>
      <c r="BW19" s="3">
        <v>14382000</v>
      </c>
      <c r="BX19" s="3">
        <v>0</v>
      </c>
      <c r="BY19" s="3">
        <v>3307860</v>
      </c>
      <c r="BZ19" s="3">
        <v>7524000</v>
      </c>
      <c r="CA19" s="3" t="s">
        <v>176</v>
      </c>
      <c r="CB19"/>
      <c r="CC19"/>
    </row>
    <row r="20" spans="1:81" s="1" customFormat="1" x14ac:dyDescent="0.25">
      <c r="A20" s="10">
        <v>95</v>
      </c>
      <c r="B20" s="11" t="s">
        <v>164</v>
      </c>
      <c r="C20" s="11" t="s">
        <v>139</v>
      </c>
      <c r="D20" s="11" t="s">
        <v>135</v>
      </c>
      <c r="E20" s="11" t="s">
        <v>165</v>
      </c>
      <c r="F20" s="11" t="s">
        <v>166</v>
      </c>
      <c r="G20" s="3">
        <v>40</v>
      </c>
      <c r="H20" s="3">
        <v>40</v>
      </c>
      <c r="I20" s="3">
        <v>40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40</v>
      </c>
      <c r="P20" s="3">
        <v>40</v>
      </c>
      <c r="Q20" s="3">
        <v>0</v>
      </c>
      <c r="R20" s="3">
        <v>2301120</v>
      </c>
      <c r="S20" s="3">
        <v>2301120</v>
      </c>
      <c r="T20" s="3">
        <v>2301120</v>
      </c>
      <c r="U20" s="3">
        <v>0</v>
      </c>
      <c r="V20" s="3">
        <v>0</v>
      </c>
      <c r="W20" s="3">
        <v>529257.6</v>
      </c>
      <c r="X20" s="3">
        <v>529257.6</v>
      </c>
      <c r="Y20" s="3">
        <v>529257.6</v>
      </c>
      <c r="Z20" s="3">
        <v>0</v>
      </c>
      <c r="AA20" s="3">
        <v>0</v>
      </c>
      <c r="AB20" s="3">
        <v>2830377.6</v>
      </c>
      <c r="AC20" s="3">
        <v>2830377.6</v>
      </c>
      <c r="AD20" s="3">
        <v>2830377.6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 t="s">
        <v>126</v>
      </c>
      <c r="AW20" s="3" t="s">
        <v>127</v>
      </c>
      <c r="AX20" s="3" t="s">
        <v>128</v>
      </c>
      <c r="AY20" s="3" t="s">
        <v>168</v>
      </c>
      <c r="AZ20" s="3" t="s">
        <v>167</v>
      </c>
      <c r="BA20" s="3">
        <v>40</v>
      </c>
      <c r="BB20" s="3">
        <v>40</v>
      </c>
      <c r="BC20" s="3">
        <v>0</v>
      </c>
      <c r="BD20" s="3">
        <v>2830377.6</v>
      </c>
      <c r="BE20" s="3">
        <v>2301120</v>
      </c>
      <c r="BF20" s="3">
        <v>0</v>
      </c>
      <c r="BG20" s="3">
        <v>529257.6</v>
      </c>
      <c r="BH20" s="3">
        <v>1203840</v>
      </c>
      <c r="BI20" s="8">
        <f t="shared" si="0"/>
        <v>1203840</v>
      </c>
      <c r="BJ20" s="8">
        <f t="shared" si="1"/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40</v>
      </c>
      <c r="BT20" s="3">
        <v>40</v>
      </c>
      <c r="BU20" s="3">
        <v>0</v>
      </c>
      <c r="BV20" s="3">
        <v>2830377.6</v>
      </c>
      <c r="BW20" s="3">
        <v>2301120</v>
      </c>
      <c r="BX20" s="3">
        <v>0</v>
      </c>
      <c r="BY20" s="3">
        <v>529257.6</v>
      </c>
      <c r="BZ20" s="3">
        <v>1203840</v>
      </c>
      <c r="CA20" s="3" t="s">
        <v>177</v>
      </c>
      <c r="CB20"/>
      <c r="CC20"/>
    </row>
    <row r="21" spans="1:81" s="1" customFormat="1" x14ac:dyDescent="0.25">
      <c r="A21" s="9"/>
      <c r="B21" s="9"/>
      <c r="C21" s="9"/>
      <c r="D21" s="9"/>
      <c r="E21" s="9"/>
      <c r="F21" s="9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s="1" customForma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s="1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</sheetData>
  <autoFilter ref="F7:G7"/>
  <mergeCells count="18">
    <mergeCell ref="AG9:AU9"/>
    <mergeCell ref="BA9:BC9"/>
    <mergeCell ref="BD9:BG9"/>
    <mergeCell ref="BH9:BJ9"/>
    <mergeCell ref="A9:F9"/>
    <mergeCell ref="G9:N9"/>
    <mergeCell ref="O9:Q9"/>
    <mergeCell ref="R9:AF9"/>
    <mergeCell ref="BS8:BZ8"/>
    <mergeCell ref="AV9:AW9"/>
    <mergeCell ref="AX9:AZ9"/>
    <mergeCell ref="BK9:BM9"/>
    <mergeCell ref="BN9:BR9"/>
    <mergeCell ref="BS9:BU9"/>
    <mergeCell ref="BV9:BZ9"/>
    <mergeCell ref="A8:AW8"/>
    <mergeCell ref="AX8:BJ8"/>
    <mergeCell ref="BK8:BR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Company>MRPiPS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Artur Bożek</cp:lastModifiedBy>
  <dcterms:created xsi:type="dcterms:W3CDTF">2023-09-26T09:54:11Z</dcterms:created>
  <dcterms:modified xsi:type="dcterms:W3CDTF">2024-12-03T06:55:01Z</dcterms:modified>
</cp:coreProperties>
</file>