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5720" activeTab="1"/>
  </bookViews>
  <sheets>
    <sheet name="Kody pocztowe" sheetId="1" r:id="rId1"/>
    <sheet name="Oddziały Celn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6" i="2" l="1"/>
  <c r="Q127" i="2"/>
  <c r="Q128" i="2"/>
  <c r="Q129" i="2"/>
  <c r="Q130" i="2"/>
  <c r="Q131" i="2"/>
  <c r="Q120" i="2"/>
  <c r="Q75" i="2"/>
  <c r="Q132" i="2"/>
  <c r="Q10" i="2"/>
  <c r="Q11" i="2"/>
  <c r="Q12" i="2"/>
  <c r="Q13" i="2"/>
  <c r="Q14" i="2"/>
  <c r="Q15" i="2"/>
  <c r="Q17" i="2"/>
  <c r="Q18" i="2"/>
  <c r="Q19" i="2"/>
  <c r="Q20" i="2"/>
  <c r="Q21" i="2"/>
  <c r="Q22" i="2"/>
  <c r="Q23" i="2"/>
  <c r="Q24" i="2"/>
  <c r="Q25" i="2"/>
  <c r="Q26" i="2"/>
  <c r="Q27" i="2"/>
  <c r="Q28" i="2"/>
  <c r="Q29" i="2"/>
  <c r="Q30" i="2"/>
  <c r="Q33" i="2"/>
  <c r="Q31" i="2"/>
  <c r="Q35" i="2"/>
  <c r="Q32" i="2"/>
  <c r="Q36" i="2"/>
  <c r="Q34" i="2"/>
  <c r="Q16" i="2"/>
  <c r="Q38" i="2"/>
  <c r="Q39" i="2"/>
  <c r="Q40" i="2"/>
  <c r="Q41" i="2"/>
  <c r="Q37" i="2"/>
  <c r="Q42" i="2"/>
  <c r="Q44" i="2"/>
  <c r="Q45" i="2"/>
  <c r="Q46" i="2"/>
  <c r="Q43" i="2"/>
  <c r="Q47" i="2"/>
  <c r="Q48" i="2"/>
  <c r="Q49" i="2"/>
  <c r="Q50" i="2"/>
  <c r="Q51" i="2"/>
  <c r="Q52" i="2"/>
  <c r="Q53" i="2"/>
  <c r="Q55" i="2"/>
  <c r="Q54" i="2"/>
  <c r="Q56" i="2"/>
  <c r="Q57" i="2"/>
  <c r="Q58" i="2"/>
  <c r="Q59" i="2"/>
  <c r="Q60" i="2"/>
  <c r="Q61" i="2"/>
  <c r="Q62" i="2"/>
  <c r="Q63" i="2"/>
  <c r="Q65" i="2"/>
  <c r="Q66" i="2"/>
  <c r="Q67" i="2"/>
  <c r="Q68" i="2"/>
  <c r="Q69" i="2"/>
  <c r="Q70" i="2"/>
  <c r="Q71" i="2"/>
  <c r="Q72" i="2"/>
  <c r="Q73" i="2"/>
  <c r="Q74" i="2"/>
  <c r="Q76" i="2"/>
  <c r="Q77" i="2"/>
  <c r="Q78" i="2"/>
  <c r="Q79" i="2"/>
  <c r="Q80" i="2"/>
  <c r="Q81" i="2"/>
  <c r="Q82" i="2"/>
  <c r="Q83" i="2"/>
  <c r="Q84" i="2"/>
  <c r="Q85" i="2"/>
  <c r="Q86" i="2"/>
  <c r="Q88" i="2"/>
  <c r="Q89" i="2"/>
  <c r="Q90" i="2"/>
  <c r="Q64" i="2"/>
  <c r="Q91" i="2"/>
  <c r="Q87" i="2"/>
  <c r="Q92" i="2"/>
  <c r="Q93" i="2"/>
  <c r="Q94" i="2"/>
  <c r="Q95" i="2"/>
  <c r="Q96" i="2"/>
  <c r="Q97" i="2"/>
  <c r="Q98" i="2"/>
  <c r="Q99" i="2"/>
  <c r="Q100" i="2"/>
  <c r="Q101" i="2"/>
  <c r="Q102" i="2"/>
  <c r="Q103" i="2"/>
  <c r="Q104" i="2"/>
  <c r="Q105" i="2"/>
  <c r="Q107" i="2"/>
  <c r="Q108" i="2"/>
  <c r="Q109" i="2"/>
  <c r="Q110" i="2"/>
  <c r="Q111" i="2"/>
  <c r="Q106" i="2"/>
  <c r="Q112" i="2"/>
  <c r="Q113" i="2"/>
  <c r="Q114" i="2"/>
  <c r="Q115" i="2"/>
  <c r="Q116" i="2"/>
  <c r="Q117" i="2"/>
  <c r="Q118" i="2"/>
  <c r="Q119" i="2"/>
  <c r="Q121" i="2"/>
  <c r="Q122" i="2"/>
  <c r="Q123" i="2"/>
  <c r="Q124" i="2"/>
  <c r="Q125" i="2"/>
  <c r="Q9" i="2"/>
  <c r="Q10" i="1"/>
  <c r="Q11" i="1"/>
  <c r="Q12" i="1"/>
  <c r="Q13" i="1"/>
  <c r="Q14" i="1"/>
  <c r="Q15" i="1"/>
  <c r="Q16" i="1"/>
  <c r="Q18" i="1"/>
  <c r="Q17" i="1"/>
  <c r="Q19" i="1"/>
  <c r="Q20" i="1"/>
  <c r="Q21" i="1"/>
  <c r="Q22" i="1"/>
  <c r="Q23" i="1"/>
  <c r="Q26" i="1"/>
  <c r="Q25" i="1"/>
  <c r="Q24" i="1"/>
  <c r="Q27" i="1"/>
  <c r="Q28" i="1"/>
  <c r="Q29" i="1"/>
  <c r="Q30" i="1"/>
  <c r="Q31" i="1"/>
  <c r="Q32" i="1"/>
  <c r="Q33" i="1"/>
  <c r="Q34" i="1"/>
  <c r="Q35" i="1"/>
  <c r="Q36" i="1"/>
  <c r="Q37" i="1"/>
  <c r="Q38" i="1"/>
  <c r="Q39" i="1"/>
  <c r="Q40" i="1"/>
  <c r="Q41" i="1"/>
  <c r="Q42" i="1"/>
  <c r="Q43" i="1"/>
  <c r="Q44" i="1"/>
  <c r="Q45" i="1"/>
  <c r="Q46" i="1"/>
  <c r="Q47" i="1"/>
  <c r="Q48" i="1"/>
  <c r="Q50" i="1"/>
  <c r="Q51" i="1"/>
  <c r="Q52" i="1"/>
  <c r="Q49" i="1"/>
  <c r="Q53" i="1"/>
  <c r="Q54" i="1"/>
  <c r="Q9" i="1"/>
</calcChain>
</file>

<file path=xl/sharedStrings.xml><?xml version="1.0" encoding="utf-8"?>
<sst xmlns="http://schemas.openxmlformats.org/spreadsheetml/2006/main" count="384" uniqueCount="297">
  <si>
    <t>Kraj pochodzenia towaru - Ukraina</t>
  </si>
  <si>
    <t>Kod procedury - 40 (jednoczesne dopuszczenie do obrotu i wprowadzenie do obrotu krajowego)</t>
  </si>
  <si>
    <t>poziom szczegółowości towarów: kod CN (8 znaków)</t>
  </si>
  <si>
    <t>Masa towarów importowanych w tonach</t>
  </si>
  <si>
    <t>31.12-06.01</t>
  </si>
  <si>
    <t>07.01-13.01</t>
  </si>
  <si>
    <t>14.01-20.01</t>
  </si>
  <si>
    <t>21.01-27.01</t>
  </si>
  <si>
    <t>28.01-03.02</t>
  </si>
  <si>
    <t>4.02-10.02</t>
  </si>
  <si>
    <t>11.02-17.02</t>
  </si>
  <si>
    <t>Dane zaprezentowane w poniższej tabeli zawierają towary pochodzenia ukraińskiego, które zostały dopuszczone do obrotu na terenie Polski przez oddziały celne znajdujące się w strukturze Izby Administracji Skarbowej w Rzeszowie. Zgłoszenia z towarami zostały wyselekcjonowane na podstawie numerów MRN, które zaczynają się od znaków: 23PL40 i 24PL40.</t>
  </si>
  <si>
    <t>Dane zaprezentowane w poniższej tabeli zawierają towary pochodzenia ukraińskiego, które zostały dopuszczone do obrotu na terenie Polski oraz zostały zaimportowane przez podmioty, które zadeklarowały swoją siedzibę na terenie wojwództwa Podkarpackiego. Podmioty zostały wyselekcjonowane na podstawie kodów pocztowych, które zaczynają się od znaków: 35, 36, 37, 38 i 39.</t>
  </si>
  <si>
    <t>Opis kodu CN</t>
  </si>
  <si>
    <t>Kod CN</t>
  </si>
  <si>
    <t>18.02-24.02</t>
  </si>
  <si>
    <t>25.02-02.03</t>
  </si>
  <si>
    <t>03.03-09.03</t>
  </si>
  <si>
    <t>10.03-16.03</t>
  </si>
  <si>
    <t>Suma</t>
  </si>
  <si>
    <t>17.03-23.03</t>
  </si>
  <si>
    <t>24.03-30.03</t>
  </si>
  <si>
    <t>14049000</t>
  </si>
  <si>
    <t>Produkty pochodzenia roślinnego gdzie indziej niewymienione, z wyjątkiem sur. mat. roślinnych używanych w farbiarstwie i garbarstwie oraz lintersu bawełnianego</t>
  </si>
  <si>
    <t>15071010</t>
  </si>
  <si>
    <t>Olej sojowy, surowy, nawet odgumowany, do zastosowań technicznych lub przemysłowych innych niż produkcja artykułów spożywanych przez ludzi</t>
  </si>
  <si>
    <t>15121110</t>
  </si>
  <si>
    <t>Olej słoneczn., z krokosza balwierskiego surowe, do zastos. techn. lub przem. innych niż prod. art. spoż. przez ludzi</t>
  </si>
  <si>
    <t>11071099</t>
  </si>
  <si>
    <t>Słód ze zbóż, z wyjątkiem pszenicy, w innej postaci niż mąka, niepalony</t>
  </si>
  <si>
    <t>20029080</t>
  </si>
  <si>
    <t>Pomidory przetworzone lub zakonserwowane inaczej niż octem lub kwasem octowym, o zawartości suchej masy &gt; 34% masy (z wył. całych lub w kawałkach)</t>
  </si>
  <si>
    <t>05040000</t>
  </si>
  <si>
    <t>Jelita, pęcherze i żołądki zwierząt (z wyjątkiem rybich), całe i w kawałkach, świeże, schłodzone, zamrożone, solone, w solance, suszone lub wędzone</t>
  </si>
  <si>
    <t>15071090</t>
  </si>
  <si>
    <t>Olej sojowy, surowy, nawet odgumowany, pozostały</t>
  </si>
  <si>
    <t>15121191</t>
  </si>
  <si>
    <t>Olej słonecznikowy surowy, pozostały</t>
  </si>
  <si>
    <t>23063000</t>
  </si>
  <si>
    <t>Makuchy i inne pozostałości stałe, nawet mielone lub w postaci granulek, pozostałe z ekstrakcji tłuszczów lub olejów, z nasion słonecznika</t>
  </si>
  <si>
    <t>23033000</t>
  </si>
  <si>
    <t>Pozostałości i odpady browarnicze i gorzelniane</t>
  </si>
  <si>
    <t>21021039</t>
  </si>
  <si>
    <t>Drożdże piekarnicze aktywne niesuszone</t>
  </si>
  <si>
    <t>20097919</t>
  </si>
  <si>
    <t>Sok jabłkowy niesfermentowany i niezawierający alkoholu, nawet z dodatkiem cukru, o liczbie Brixa &gt; 67, o wartości &gt; 22 E za 100 kg masy netto</t>
  </si>
  <si>
    <t>08119050</t>
  </si>
  <si>
    <t>Owoce z gatunku Vaccinium myrtillus, niegotowane lub gotowane na parze lub w wodzie, zamrożone, niezawierające dodatku cukru lub innego środka słodzącego</t>
  </si>
  <si>
    <t>15180039</t>
  </si>
  <si>
    <t>Oleje roślinne, inne niż surowe, ciekłe, zmieszane, do zastosowań technicznych lub przemysłowych innych niż produkcja artykułów spożywanych przez ludzi</t>
  </si>
  <si>
    <t>23040000</t>
  </si>
  <si>
    <t>Makuchy i inne pozostałości stałe, nawet mielone lub w postaci granulek, pozostałe z ekstrakcji oleju sojowego</t>
  </si>
  <si>
    <t>08023200</t>
  </si>
  <si>
    <t>Orzechy włoskie, świeże lub suszone, bez łupin</t>
  </si>
  <si>
    <t>19043000</t>
  </si>
  <si>
    <t>Pszenica spęczniona</t>
  </si>
  <si>
    <t>12141000</t>
  </si>
  <si>
    <t>Mączka i granulki, z lucerny (alfalfa)</t>
  </si>
  <si>
    <t>12119086</t>
  </si>
  <si>
    <t>Rośliny w rodz. stos. w perfumerii, farmac. do celów owadob., św. l. susz., krojone, kruszone l. prosz., z wyj. wymien. w poz. 12112000 - 12119030</t>
  </si>
  <si>
    <t>15141110</t>
  </si>
  <si>
    <t>Olej rzepak. lub rzepikowy, sur., o niskiej zaw. kwasu erukowego, nawet rafin., do zastos. techn. lub przem. innych niż prod. art. spoż. przez ludzi</t>
  </si>
  <si>
    <t>04090000</t>
  </si>
  <si>
    <t>Miód naturalny</t>
  </si>
  <si>
    <t>07061000</t>
  </si>
  <si>
    <t>Marchew i rzepa, świeże lub schłodzone</t>
  </si>
  <si>
    <t>08112031</t>
  </si>
  <si>
    <t>Maliny niegotowane lub gotowane na parze lub w wodzie, zamrożone, niezawierające dodatku cukru lub innego środka słodzącego</t>
  </si>
  <si>
    <t>19059080</t>
  </si>
  <si>
    <t>Wyroby piekarnicze inne niż wymienione w pozycjach od 19051000 do 19059070</t>
  </si>
  <si>
    <t>07134000</t>
  </si>
  <si>
    <t>Soczewica suszona, łuskana, nawet bez skórki lub dzielona</t>
  </si>
  <si>
    <t>07131090</t>
  </si>
  <si>
    <t>Groch z wyjątkiem grochu do siewu, suszony, łuskany, nawet bez skórki lub dzielony</t>
  </si>
  <si>
    <t>17019990</t>
  </si>
  <si>
    <t>Chemicznie czysta sacharoza, w postaci stałej, cukier trzcinowy l. buraczany, pozostały, niezawierający dodatków aromatyzujących lub barwiących</t>
  </si>
  <si>
    <t>19053119</t>
  </si>
  <si>
    <t>Herbatniki słodkie, całkowicie lub częściowo pokryte lub powleczone czekoladą l. in. przetworami zaw. kakao, w bezpośr. opak. o zawartości netto przekr. 85 g</t>
  </si>
  <si>
    <t>23091011</t>
  </si>
  <si>
    <t>Karma dla psów, kotów, pakowana do sprzedaży detal., niezawierająca lub zaw. &lt;=10% j masy skrobi, niezawierająca lub zaw. &lt; 10 % masy produktów mlecznych</t>
  </si>
  <si>
    <t>17049099</t>
  </si>
  <si>
    <t>Wyroby cukiernicze niezawierające kakao, inne niż wymienione w pozycjach od 170410 do 17049081</t>
  </si>
  <si>
    <t>10082900</t>
  </si>
  <si>
    <t>Ziarno prosa z wyjątkiem nasion</t>
  </si>
  <si>
    <t>21032000</t>
  </si>
  <si>
    <t>Ketchup pomidorowy i inne sosy pomidorowe</t>
  </si>
  <si>
    <t>17019910</t>
  </si>
  <si>
    <t>Cukier trzcinowy lub buraczany, w postaci stałej, biały, inny niż surowy, niezawierający dodatków aromatyzujących lub barwiących</t>
  </si>
  <si>
    <t>21039090</t>
  </si>
  <si>
    <t>Sosy i przetwory z nich, zmieszane przypraw i mieszanki przypraw korzennych, gdzie indziej niewymienione</t>
  </si>
  <si>
    <t>15121990</t>
  </si>
  <si>
    <t>Olej słoneczn. i z krokosza balwierskiego bez surowego i frakcje, nawet rafin., niemodyf. chem. ., pozostały</t>
  </si>
  <si>
    <t>12129995</t>
  </si>
  <si>
    <t>Produkty roślinne, świeże, schłodzone, zamrożone lub suszone, inne niż objęte pozycjami od 12122100 do 12129949</t>
  </si>
  <si>
    <t>19021990</t>
  </si>
  <si>
    <t>Makarony niegotowane, nienadziewane ani nieprzygotowane inaczej, niezawierające jaj, zawierające mąkę lub mączkę, ze zwykłej pszenicy</t>
  </si>
  <si>
    <t>05119985</t>
  </si>
  <si>
    <t>Produkty poch. zwierz., ginw. i niewł.; martwe zwierz. objęte dz. 1, nie do spoż., bez: nasienia bydlęcego, prod. z ryb, ścięgien, odpadków skór, gąbek natural.</t>
  </si>
  <si>
    <t>08134095</t>
  </si>
  <si>
    <t>Owoce suszone, inne niż te objęte poz. od 0801 do 0806; z wyj. suszonych: moreli, śliwek, jabłek, brzoskwiń, gruszek, papai, tamarydyn, owoców z poz. 08134065</t>
  </si>
  <si>
    <t>19053199</t>
  </si>
  <si>
    <t>Herbatniki inne niż kanapkowe, niepokryte lub powleczone czekoladą lub innymi przetworami z kakao, zawierające mniej niż 8 % masy tłuszczu mleka</t>
  </si>
  <si>
    <t>19053191</t>
  </si>
  <si>
    <t>Herbatniki kanapkowe, niepokryte lub powleczone czekoladą lub innymi przetworami z kakao, zawierające mniej niż 8 % masy tłuszczu mleka</t>
  </si>
  <si>
    <t>19052010</t>
  </si>
  <si>
    <t>Piernik z dodatkiem imbiru i podobne, zawierający mniej niż 30 % masy sacharozy (włącznie z cukrem inwertowanym wyrażonym jako sacharoza)</t>
  </si>
  <si>
    <t>20099059</t>
  </si>
  <si>
    <t>Mieszanki soków owocowych innych niż owoców cytrusowych i soku ananasowego, o liczbie Brixa =&lt; 67, o wartości &gt; 30 E za 100 kg masy netto, niezaw. dodat. cukru</t>
  </si>
  <si>
    <t>19053299</t>
  </si>
  <si>
    <t>Gofry i wafle z wyjątkiem solonych, nawet z nadzieniem, o zawartości wody nieprzekraczającej 10 % masy, niesolone, nienadziewane, niepokryte czekoladą</t>
  </si>
  <si>
    <t>11071019</t>
  </si>
  <si>
    <t>Słód z pszenicy w innej postaci niż mąka, niepalony</t>
  </si>
  <si>
    <t>20098999</t>
  </si>
  <si>
    <t>Soki z owoców pozostałych gdzie indziej niewymienionych, o liczbie Brixa nieprzekr. 67, o wart. =&lt; 30 E za 100 kg masy netto, niezaw. dodatku cukru</t>
  </si>
  <si>
    <t>19054090</t>
  </si>
  <si>
    <t>Tosty z chleba i podobne tosty</t>
  </si>
  <si>
    <t>19052030</t>
  </si>
  <si>
    <t>Piernik z dodatkiem imbiru i podobne, zawierający 30 % masy lub więcej, ale mniej niż 50 % masy sacharozy (włącznie z cukrem inwertowanym wyrażonym jako sach.)</t>
  </si>
  <si>
    <t>19021910</t>
  </si>
  <si>
    <t>Makarony niegotowane, nienadziewane ani nieprzygotowane inaczej, niezawierające jaj, mąki lub mączki, ze zwykłej pszenicy</t>
  </si>
  <si>
    <t>15159059</t>
  </si>
  <si>
    <t>Tłuszcze i oleje roślinne, surowe, stełe w opakowaniach o zawart. netto &gt; 1kg (z wył. do zastosowań technicz. lub przemysł., olejów z poz. 15071010-15159039)</t>
  </si>
  <si>
    <t>21069092</t>
  </si>
  <si>
    <t>Syropy cukrowe niearomatyzowane lub niebarwione, niezawierające lub zaw. mniej niż: 1,5 % masy tł. mleka, 5 % masy sach. l. izo- , 5 % masy glukozy l. skrobi</t>
  </si>
  <si>
    <t>19054010</t>
  </si>
  <si>
    <t>Sucharki</t>
  </si>
  <si>
    <t>15159099</t>
  </si>
  <si>
    <t>Pozostałe oleje rośl., ich frakcje b. 15151100 - 15159039, bez surowych, rafin., niemodyfik., pozostałe, stałe, w opak. &gt; 1 kg oraz ciekłe</t>
  </si>
  <si>
    <t>19041010</t>
  </si>
  <si>
    <t>Przetwory spożywcze otrzymane przez spęcznianie lub prażenie kukurydzy</t>
  </si>
  <si>
    <t>06021090</t>
  </si>
  <si>
    <t>Sadzonki nieukorzenione i zrazy oprócz winorośli</t>
  </si>
  <si>
    <t>20098996</t>
  </si>
  <si>
    <t>Soki wiśniowy i czereśniowy, ginw. o liczbie Brixa nieprzekr. 67, o wart. nieprzekr. 30 E za 100 kg masy netto, niezawierające dodatku cukru</t>
  </si>
  <si>
    <t>21041000</t>
  </si>
  <si>
    <t>Zupy i buliony i preparaty do nich</t>
  </si>
  <si>
    <t>19041090</t>
  </si>
  <si>
    <t>Przetwory spożywcze otrzymane przez spęcznianie lub prażenie zbóż lub produktów zbożowych, z wyjątkiem kukurydzy i ryżu</t>
  </si>
  <si>
    <t>12019000</t>
  </si>
  <si>
    <t>Nasiona soi, nawet łamane, inne niż w poz. 12011000</t>
  </si>
  <si>
    <t>23032010</t>
  </si>
  <si>
    <t>Wysłodki buraczane</t>
  </si>
  <si>
    <t>04021019</t>
  </si>
  <si>
    <t>Mleko i śmietana, niesłodzone, w proszku, granulkach lub w innej stałej postaci o zaw. tłuszczu nieprzekr. 1,5 % masy, w opak. o zaw. netto &gt; 2,5 kg</t>
  </si>
  <si>
    <t>15179099</t>
  </si>
  <si>
    <t>Wyroby z tłuszczów i olejów zwierzęc., roślin. lub mikrobiol. i z ich frakcji, in. niż jadalne tłusz. i oleje i ich frakcje z poz. 1516 i margaryna stała, ginw.</t>
  </si>
  <si>
    <t>17023090</t>
  </si>
  <si>
    <t>Glukoza i syrop glukozowy, bez izoglukozy, zaw. &lt; 20 % fruktozy, inne niż biały krystal. prosz., nawet aglomerowany</t>
  </si>
  <si>
    <t>01064900</t>
  </si>
  <si>
    <t>Owady żywe, inne niż pszczoły</t>
  </si>
  <si>
    <t>Suma końcowa</t>
  </si>
  <si>
    <t>12040090</t>
  </si>
  <si>
    <t>Nasiona lnu, nawet łamane, nie do siewu</t>
  </si>
  <si>
    <t>23091031</t>
  </si>
  <si>
    <t>Karma dla psów, kotów, pakowana do sprzedaży detalicznej, zawierająca &gt;10% i &lt;= 30 % masy skrobi, niezawierająca lub zaw. &lt; 10 % masy produktów mlecznych</t>
  </si>
  <si>
    <t>15019000</t>
  </si>
  <si>
    <t>Tłuszcz z drobiu, pozostały</t>
  </si>
  <si>
    <t>10079000</t>
  </si>
  <si>
    <t>Ziarno sorgo, pozostałe, z wyjątkiem nasion</t>
  </si>
  <si>
    <t>15180095</t>
  </si>
  <si>
    <t>Mieszaniny lub przetwory z tłuszczów i olejów zwierzęcych, lub z tłuszczów i olejów zwierzęcych, roślinnych lub mikrobiologicznych, i ich frakcje, niejadalne</t>
  </si>
  <si>
    <t>19023010</t>
  </si>
  <si>
    <t>Makarony suszone</t>
  </si>
  <si>
    <t>04041002</t>
  </si>
  <si>
    <t>Serwatka, również zmodyfikowana, niesłodzona, w proszku, granul. lub innej stałej postaci, o zaw. białka &lt;= 15 % masy, o zaw. tłuszczu &lt;= 1,5 % masy</t>
  </si>
  <si>
    <t>10039000</t>
  </si>
  <si>
    <t>Jęczmień z wyjątkiem nasion</t>
  </si>
  <si>
    <t>06029010</t>
  </si>
  <si>
    <t>Grzybnia żywa</t>
  </si>
  <si>
    <t>11041290</t>
  </si>
  <si>
    <t>Ziarna z owsa, płatkowane</t>
  </si>
  <si>
    <t>11042917</t>
  </si>
  <si>
    <t>Ziarna łuszczone (łuskane lub obierane), nawet krojone lub śrutowane, ze zbóż innych niż owies, kukurydza, jęczmień i ryż</t>
  </si>
  <si>
    <t>04072100</t>
  </si>
  <si>
    <t>Jaja ptactwa z gatunku Gallus domesticus w skorupkach, świeże: niezapłodnione do inkubacji</t>
  </si>
  <si>
    <t>07108069</t>
  </si>
  <si>
    <t>Grzyby (niegotowane lub gotowane na parze albo wodzie), zamrożone, oprócz grzybów z rodzaju Agaricus</t>
  </si>
  <si>
    <t>23011000</t>
  </si>
  <si>
    <t>Mąki, mączki i granulki, z mięsa i podrobów; skwarki</t>
  </si>
  <si>
    <t>23062000</t>
  </si>
  <si>
    <t>Makuchy i inne pozostałości stałe, nawet mielone lub w postaci granulek, pozostałe z ekstrakcji tłuszczów lub olejów, z nasion lnu</t>
  </si>
  <si>
    <t>08111090</t>
  </si>
  <si>
    <t>Truskawki i poziomki niegotowane lub gotowane na parze lub w wodzie, zamrożone, niezawierające cukru lub innego środka słodzącego</t>
  </si>
  <si>
    <t>07133390</t>
  </si>
  <si>
    <t>Fasola włącznie z białą groszkową (Phaseolus vulgaris) z wyjątkiem fasoli do siewu, suszona, łuskana, nawet bez skórki lub dzielona</t>
  </si>
  <si>
    <t>21022019</t>
  </si>
  <si>
    <t>Drożdże nieaktywne w tabletkach lub w podobnej postaci, lub w bezpośrednich opakowaniach o zawartości netto przekraczającej 1 kg</t>
  </si>
  <si>
    <t>21033090</t>
  </si>
  <si>
    <t>Gotowa musztarda</t>
  </si>
  <si>
    <t>08119095</t>
  </si>
  <si>
    <t>Owoce i orzechy niegotowane lub gotowane na parze lub w wodzie, zamrożone, niezawierające dodatku cukru lub innego środka słodzącego gdzie indziej niewymienione</t>
  </si>
  <si>
    <t>15029010</t>
  </si>
  <si>
    <t>Tłuszcze z bydła, owiec lub kóz, z wyjątkiem łoju, do zastosowań przemysłowych innych niż produkcja artykułów spożywanych przez ludzi</t>
  </si>
  <si>
    <t>15012010</t>
  </si>
  <si>
    <t>Tłuszcz ze świń, pozostały, z wyjątkiem smalcu, do zastosowań przemysłowych innych niż produkcja artykułów spożywanych przez ludzi</t>
  </si>
  <si>
    <t>10083000</t>
  </si>
  <si>
    <t>Ziarno mozgi kanaryjskiej</t>
  </si>
  <si>
    <t>11042905</t>
  </si>
  <si>
    <t>Ziarna z jęczmienia - perełkowane</t>
  </si>
  <si>
    <t>21021031</t>
  </si>
  <si>
    <t>Drożdże piekarnicze aktywne suszone</t>
  </si>
  <si>
    <t>11041910</t>
  </si>
  <si>
    <t>Ziarna z pszenicy, miażdżone lub płatkowane</t>
  </si>
  <si>
    <t>15122990</t>
  </si>
  <si>
    <t>Olej bawełniany, inny niż surowy, oraz jego frakcje, nawet rafinowane., ale niemodyfikowane chem., pozostały</t>
  </si>
  <si>
    <t>11042240</t>
  </si>
  <si>
    <t>Ziarna z owsa, łuszczone (łuskane lub obierane), nawet krojone lub śrutowane</t>
  </si>
  <si>
    <t>12079996</t>
  </si>
  <si>
    <t>Nasiona i owoce oleiste, nawet łamane, inne niż objęte pozycjami od 12071000 do 12079991, inne niż do siewu</t>
  </si>
  <si>
    <t>11031310</t>
  </si>
  <si>
    <t>Kasze i mączki: z kukurydzy o zawartości tłuszczu nieprzekraczającej 1,5 % masy</t>
  </si>
  <si>
    <t>11042904</t>
  </si>
  <si>
    <t>Ziarno z jęczmienia, łuszczone (łuskane lub obierane), nawet krojone lub śrutowane</t>
  </si>
  <si>
    <t>10051015</t>
  </si>
  <si>
    <t>Kukurydza - hybrydy, zwykłe</t>
  </si>
  <si>
    <t>11041999</t>
  </si>
  <si>
    <t>Ziarna zbóż z wyjątkiem ziarna: jęczmienia, owsa, pszenicy, żyta, kukurydzy, ryżu, miażdżone lub płatkowane</t>
  </si>
  <si>
    <t>04022199</t>
  </si>
  <si>
    <t>Mleko i śmietana, niesłodzone, w proszku, granulkach l. innej stałej postaci o zawartości tłuszczu &gt; 27 % masy w opak. o zaw. netto przekr. 2,5 kg</t>
  </si>
  <si>
    <t>11029090</t>
  </si>
  <si>
    <t>Mąka ze zbóż innych niż pszenica lub meslin z wyłączeniem: mąki żytniej, kukurydzianej, ryżowej, jęczmiennej i owsianej</t>
  </si>
  <si>
    <t>15171090</t>
  </si>
  <si>
    <t>Margaryna, z wyłączeniem margaryny płynnej, inna niż zawierająca &gt; 10 % ale =&lt; 15 % masy tłuszczów z mleka</t>
  </si>
  <si>
    <t>22019000</t>
  </si>
  <si>
    <t>Wody pozostałe, niezawierające dodatku cukru lub innego środka słodzącego ani aromatyzującego; lód i śnieg</t>
  </si>
  <si>
    <t>08112059</t>
  </si>
  <si>
    <t>Jeżyny i morwy niegotowane lub gotowane na parze lub w wodzie, zamrożone, niezawierające dodatku cukru lub innego środka słodzącego</t>
  </si>
  <si>
    <t>17049075</t>
  </si>
  <si>
    <t>Toffi, karmelki i podobne cukierki, niezawierające kakao</t>
  </si>
  <si>
    <t>22087090</t>
  </si>
  <si>
    <t>Likiery i kordiały w pojemnikach o objętości większej niż 2 litry</t>
  </si>
  <si>
    <t>13022010</t>
  </si>
  <si>
    <t>Substancje pektynowe, pektyniany i pektany, nawet modyfikowane, suche</t>
  </si>
  <si>
    <t>01012990</t>
  </si>
  <si>
    <t>Konie żywe nierasowe, nie do uboju</t>
  </si>
  <si>
    <t>14019000</t>
  </si>
  <si>
    <t>Trzciny, sitowie, łoziny, rafia, słoma zbożowa czyszczona, bielona lub barwiona i łyko lipowe, stosowane do wyplatania</t>
  </si>
  <si>
    <t>22087010</t>
  </si>
  <si>
    <t>Likiery i kordiały w pojemnikach o objętości 2 litry lub mniejszej</t>
  </si>
  <si>
    <t>17049071</t>
  </si>
  <si>
    <t>Cukierki z masy gotowanej, nawet nadziewane, niezawierające kakao</t>
  </si>
  <si>
    <t>20098195</t>
  </si>
  <si>
    <t>Soki z owoców z gatunku Vaccinium macrocarpon, niesfermentowane, o liczbie &lt;=  67 w 20°C (z wył. z dodatkiem cukru lub alkoholu)</t>
  </si>
  <si>
    <t>20091998</t>
  </si>
  <si>
    <t>Sok pomarańczowy niesfermentow. i niezaw. alkoholu, niezamr., o liczbie Brixa &gt; 20, ale &lt;= 67, inny niż w poz. 20091991</t>
  </si>
  <si>
    <t>21069059</t>
  </si>
  <si>
    <t>Syropy cukrowe aromatyzowane lub barwione, oprócz laktozowych, glukozowych i z maltodekstryn</t>
  </si>
  <si>
    <t>20098936</t>
  </si>
  <si>
    <t>Sok z owoców tropikalnych, pozostały, ginw., niesferment. i niezaw. alkoholu, nawet z cukrem, o liczbie Brixa &gt; 67, o wartości &gt; 30 E za 100 kg masy</t>
  </si>
  <si>
    <t>20052010</t>
  </si>
  <si>
    <t>Ziemniaki w postaci mąki, mączki lub płatków, zakonserwowane inaczej niż octem lub kwasem octowym, niezamrożone</t>
  </si>
  <si>
    <t>20089774</t>
  </si>
  <si>
    <t>Mieszanki owoców nie tropik. przetworz. l. zakons., niezaw. alk., zaw. dodat. cukru, w bezpośr. opak. o zaw. netto &lt;= 1 kg, udział pojedynczych owoców &lt;=50%</t>
  </si>
  <si>
    <t>11031110</t>
  </si>
  <si>
    <t>Kasze i mączki: z pszenicy durum</t>
  </si>
  <si>
    <t>20079935</t>
  </si>
  <si>
    <t>Dżemy, galaretki, przeciery i pasty z malin, otrzymane przez gotowanie, słodzone, niehomogenizowane, o zawartości cukru przekraczającej 30 % masy</t>
  </si>
  <si>
    <t>20098938</t>
  </si>
  <si>
    <t>Sok z owoców innych niż tropikalne, pozostały, ginw., niesferment. i niezaw. alkoholu, nawet z cukrem, o liczbie Brixa &gt; 67, o wartości &gt; 30 E za 100 kg masy</t>
  </si>
  <si>
    <t>01064100</t>
  </si>
  <si>
    <t>Pszczoły żywe</t>
  </si>
  <si>
    <t>18069060</t>
  </si>
  <si>
    <t>Wyroby do smarowania zawierające kakao</t>
  </si>
  <si>
    <t>20079933</t>
  </si>
  <si>
    <t>Dżemy, galaretki, przeciery i pasty z truskawek, poziomek, otrzymane przez gotowanie, słodzone, niehomogenizowane, o zawartości cukru przekraczającej 30 % masy</t>
  </si>
  <si>
    <t>20079939</t>
  </si>
  <si>
    <t>Przecier i pasty z owoców niecytrusowych, bez śliwek, truskawek, czereśni, wiśni, malin, otrzym. przez gotow., sł., niehomogen., o zaw. cukru przekr. 30 % masy</t>
  </si>
  <si>
    <t>11041950</t>
  </si>
  <si>
    <t>Ziarna z kukurydzy, miażdżone lub płatkowane</t>
  </si>
  <si>
    <t>20096990</t>
  </si>
  <si>
    <t>Sok winogronowy (wł. moszcz) niezaw. alkoholu, o liczbie Brixa &gt; 30, ale &lt;= 67, o wartości &lt;= 18 E za 100 kg masy netto, zaw. dodatek cukru &lt;= 30% masy</t>
  </si>
  <si>
    <t>20094999</t>
  </si>
  <si>
    <t>Sok ananasowy niesfermentowany i niezaw. alkoholu, o liczbie Brixa &gt; 20, ale &lt;= 67, o wartości &lt;= 30 E za 100 kg masy netto, niezaw. dodatku cukru</t>
  </si>
  <si>
    <t>20092999</t>
  </si>
  <si>
    <t>Sok grejpfrutowy, sok z pomelo, niesfermentowany i niezawierający alkoholu, nawet z dodatkiem cukru, o liczbie Brixa &gt; 20, ale &lt;= 67</t>
  </si>
  <si>
    <t>20093959</t>
  </si>
  <si>
    <t>Sok cytrynowy, niesfermentowany, bez alkoholu, o liczbie Brixa &gt; 20, ale &lt;= 67, o wartości nieprzekr. 30 E za 100 kg masy netto, niezawierający dodatku cukru</t>
  </si>
  <si>
    <t>20098969</t>
  </si>
  <si>
    <t>Sok gruszkowy, niesfermentowany i niezawierający alkoholu, o liczbie Brixa &lt;= 67, o wartości &lt;= 18 Euro za 100 kg masy netto, niezawierający dodatku cukru</t>
  </si>
  <si>
    <t>01062000</t>
  </si>
  <si>
    <t>Gady, żywe (włączając węże i żółwie)</t>
  </si>
  <si>
    <t>08029990</t>
  </si>
  <si>
    <t>Pozostałe orzechy, świeże lub suszone, nawet łuskane lub obrane, gdzie indziej niesklasyfikowane</t>
  </si>
  <si>
    <t>09024000</t>
  </si>
  <si>
    <t>Herbata czarna (fementowana) i herbata częściowo fermentowana, w bezpośrednich opakowaniach o zawartości przekraczającej 3 kg</t>
  </si>
  <si>
    <t>18061030</t>
  </si>
  <si>
    <t>Proszek kakaowy zaw. 65 % l. więcej, ale mniej niż 80 % masy, sacharozy (włącz. z cukrem inwertowanym wyraż. jako sacharoza) l. izoglukozy wyraż. jako sacharoza</t>
  </si>
  <si>
    <t>31.03-06.04</t>
  </si>
  <si>
    <t>Import produktów rolnych w okresie: 31.12.2023 r. - 06.04.2024 r.</t>
  </si>
  <si>
    <t>07123100</t>
  </si>
  <si>
    <t>Grzyby z rodzaju Agaricus, suszone, całe, cięte w kawałki, w plasterkach, łamane lub w proszku, ale dalej nieprzetworzone</t>
  </si>
  <si>
    <t>07129090</t>
  </si>
  <si>
    <t>Warzywa pozostałe i mieszanki warzyw, suszone, całe, cięte w kawałki lub w plasterki, lub w proszku, ale dalej nieprzetworzone</t>
  </si>
  <si>
    <t>05119910</t>
  </si>
  <si>
    <t>Ścięgna, ścinki i odpadki surowych skór lub skórek</t>
  </si>
  <si>
    <t>11042959</t>
  </si>
  <si>
    <t>Ziarna zbóż pozostałych, z wyjątkiem: owsa, kukurydzy, jęczmienia, pszenicy, żyta, ryżu obrobione wyłącznie przez śrutowanie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</si>
</sst>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charset val="238"/>
      <scheme val="minor"/>
    </font>
    <font>
      <b/>
      <sz val="14"/>
      <name val="Calibri"/>
      <family val="2"/>
      <charset val="238"/>
      <scheme val="minor"/>
    </font>
    <font>
      <b/>
      <sz val="11"/>
      <color rgb="FFFF0000"/>
      <name val="Calibri"/>
      <family val="2"/>
      <charset val="238"/>
      <scheme val="minor"/>
    </font>
    <font>
      <sz val="11"/>
      <name val="Calibri"/>
      <family val="2"/>
      <charset val="238"/>
      <scheme val="minor"/>
    </font>
    <font>
      <b/>
      <sz val="10"/>
      <color theme="1"/>
      <name val="MS Sans Serif"/>
      <charset val="238"/>
    </font>
  </fonts>
  <fills count="4">
    <fill>
      <patternFill patternType="none"/>
    </fill>
    <fill>
      <patternFill patternType="gray125"/>
    </fill>
    <fill>
      <patternFill patternType="solid">
        <fgColor rgb="FFFFC000"/>
        <bgColor indexed="64"/>
      </patternFill>
    </fill>
    <fill>
      <patternFill patternType="solid">
        <fgColor theme="0"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0" fillId="0" borderId="0" xfId="0" applyAlignment="1">
      <alignment wrapText="1"/>
    </xf>
    <xf numFmtId="164" fontId="0" fillId="0" borderId="0" xfId="0" applyNumberFormat="1" applyAlignment="1">
      <alignment horizontal="center" vertical="center"/>
    </xf>
    <xf numFmtId="49" fontId="3" fillId="0" borderId="0" xfId="0" applyNumberFormat="1" applyFont="1" applyAlignment="1"/>
    <xf numFmtId="49" fontId="3" fillId="0" borderId="0" xfId="0" applyNumberFormat="1" applyFont="1" applyAlignment="1">
      <alignment wrapText="1"/>
    </xf>
    <xf numFmtId="49" fontId="0" fillId="0" borderId="0" xfId="0" applyNumberFormat="1" applyAlignment="1">
      <alignment horizontal="center" vertical="center"/>
    </xf>
    <xf numFmtId="49" fontId="4" fillId="0" borderId="0" xfId="0" applyNumberFormat="1" applyFont="1" applyAlignment="1"/>
    <xf numFmtId="49" fontId="4" fillId="0" borderId="0" xfId="0" applyNumberFormat="1" applyFont="1" applyAlignment="1">
      <alignment wrapText="1"/>
    </xf>
    <xf numFmtId="49" fontId="5" fillId="0" borderId="0" xfId="0" applyNumberFormat="1" applyFont="1" applyAlignment="1"/>
    <xf numFmtId="49" fontId="5" fillId="0" borderId="0" xfId="0" applyNumberFormat="1" applyFont="1" applyAlignment="1">
      <alignment wrapText="1"/>
    </xf>
    <xf numFmtId="49" fontId="2" fillId="0" borderId="0" xfId="0" applyNumberFormat="1" applyFont="1" applyAlignment="1">
      <alignment horizontal="center" vertical="center" wrapText="1"/>
    </xf>
    <xf numFmtId="49" fontId="0" fillId="0" borderId="0" xfId="0" applyNumberFormat="1" applyAlignment="1">
      <alignment wrapText="1"/>
    </xf>
    <xf numFmtId="49" fontId="2" fillId="2" borderId="5"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164" fontId="0" fillId="0" borderId="0" xfId="0" applyNumberFormat="1" applyAlignment="1">
      <alignment horizontal="left" wrapText="1"/>
    </xf>
    <xf numFmtId="49" fontId="0" fillId="0" borderId="0" xfId="0" applyNumberFormat="1" applyAlignment="1">
      <alignment horizontal="left" wrapText="1"/>
    </xf>
    <xf numFmtId="49" fontId="2" fillId="3" borderId="1" xfId="0" applyNumberFormat="1" applyFont="1" applyFill="1" applyBorder="1" applyAlignment="1">
      <alignment horizontal="center" vertical="center"/>
    </xf>
    <xf numFmtId="49" fontId="0" fillId="0" borderId="0" xfId="0" applyNumberFormat="1" applyAlignment="1"/>
    <xf numFmtId="49" fontId="0" fillId="0" borderId="0" xfId="0" applyNumberFormat="1" applyAlignment="1">
      <alignment horizontal="center" vertical="center" wrapText="1"/>
    </xf>
    <xf numFmtId="0" fontId="0" fillId="0" borderId="8" xfId="0" applyBorder="1" applyAlignment="1">
      <alignment wrapText="1"/>
    </xf>
    <xf numFmtId="164"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0" fillId="0" borderId="11" xfId="0" applyBorder="1" applyAlignment="1">
      <alignment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2" fillId="3" borderId="14"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xf numFmtId="49" fontId="0" fillId="0" borderId="16" xfId="0" applyNumberFormat="1" applyBorder="1" applyAlignment="1">
      <alignment horizontal="center" vertical="center"/>
    </xf>
    <xf numFmtId="0" fontId="0" fillId="0" borderId="17" xfId="0" applyBorder="1" applyAlignment="1">
      <alignment wrapText="1"/>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164" fontId="2" fillId="3" borderId="19"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49" fontId="2" fillId="3" borderId="20" xfId="0" applyNumberFormat="1" applyFont="1" applyFill="1" applyBorder="1" applyAlignment="1">
      <alignment horizontal="center" vertical="center"/>
    </xf>
    <xf numFmtId="0" fontId="2" fillId="3" borderId="21" xfId="0" applyFont="1" applyFill="1" applyBorder="1" applyAlignment="1">
      <alignment wrapText="1"/>
    </xf>
    <xf numFmtId="164" fontId="2" fillId="3" borderId="21" xfId="0" applyNumberFormat="1" applyFont="1" applyFill="1" applyBorder="1" applyAlignment="1">
      <alignment horizontal="center" vertical="center"/>
    </xf>
    <xf numFmtId="164" fontId="2" fillId="3" borderId="22" xfId="0" applyNumberFormat="1" applyFont="1" applyFill="1" applyBorder="1" applyAlignment="1">
      <alignment horizontal="center" vertical="center"/>
    </xf>
    <xf numFmtId="164" fontId="0" fillId="0" borderId="8" xfId="0" applyNumberFormat="1" applyBorder="1" applyAlignment="1">
      <alignment horizontal="left"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164" fontId="0" fillId="0" borderId="11" xfId="0" applyNumberFormat="1" applyBorder="1" applyAlignment="1">
      <alignment horizontal="left" wrapText="1"/>
    </xf>
    <xf numFmtId="49" fontId="0" fillId="0" borderId="16" xfId="0" applyNumberFormat="1" applyBorder="1" applyAlignment="1">
      <alignment horizontal="center" vertical="center" wrapText="1"/>
    </xf>
    <xf numFmtId="164" fontId="0" fillId="0" borderId="17" xfId="0" applyNumberFormat="1" applyBorder="1" applyAlignment="1">
      <alignment horizontal="left" wrapText="1"/>
    </xf>
    <xf numFmtId="49" fontId="2" fillId="3" borderId="20" xfId="0" applyNumberFormat="1" applyFont="1" applyFill="1" applyBorder="1" applyAlignment="1">
      <alignment horizontal="center" vertical="center" wrapText="1"/>
    </xf>
    <xf numFmtId="164" fontId="2" fillId="3" borderId="21" xfId="0" applyNumberFormat="1" applyFont="1" applyFill="1" applyBorder="1" applyAlignment="1">
      <alignment horizontal="left" wrapText="1"/>
    </xf>
    <xf numFmtId="0" fontId="0" fillId="0" borderId="0" xfId="0" applyAlignment="1">
      <alignment horizontal="left"/>
    </xf>
    <xf numFmtId="0" fontId="6" fillId="0" borderId="23" xfId="0" applyFont="1" applyBorder="1" applyAlignment="1">
      <alignment horizontal="left"/>
    </xf>
    <xf numFmtId="49" fontId="2" fillId="2" borderId="3"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0" xfId="0" applyNumberFormat="1" applyFont="1" applyAlignment="1">
      <alignment wrapText="1"/>
    </xf>
    <xf numFmtId="49" fontId="2" fillId="2"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heetViews>
  <sheetFormatPr defaultRowHeight="15" x14ac:dyDescent="0.25"/>
  <cols>
    <col min="1" max="1" width="14.42578125" style="5" customWidth="1"/>
    <col min="2" max="2" width="100" style="1" customWidth="1"/>
    <col min="3" max="15" width="7" style="2" bestFit="1" customWidth="1"/>
    <col min="16" max="16" width="7" style="2" customWidth="1"/>
    <col min="17" max="17" width="8" style="2" bestFit="1" customWidth="1"/>
  </cols>
  <sheetData>
    <row r="1" spans="1:17" ht="18.75" x14ac:dyDescent="0.3">
      <c r="A1" s="3" t="s">
        <v>288</v>
      </c>
      <c r="B1" s="4"/>
      <c r="C1" s="18"/>
      <c r="D1" s="18"/>
      <c r="E1" s="5"/>
      <c r="F1" s="5"/>
      <c r="G1" s="5"/>
      <c r="H1" s="5"/>
      <c r="I1" s="5"/>
      <c r="J1" s="5"/>
      <c r="K1" s="5"/>
      <c r="L1" s="5"/>
      <c r="M1" s="5"/>
      <c r="N1" s="5"/>
      <c r="O1" s="5"/>
      <c r="P1" s="5"/>
      <c r="Q1" s="5"/>
    </row>
    <row r="2" spans="1:17" x14ac:dyDescent="0.25">
      <c r="A2" s="6" t="s">
        <v>0</v>
      </c>
      <c r="B2" s="7"/>
      <c r="C2" s="18"/>
      <c r="D2" s="18"/>
      <c r="E2" s="5"/>
      <c r="F2" s="5"/>
      <c r="G2" s="5"/>
      <c r="H2" s="5"/>
      <c r="I2" s="5"/>
      <c r="J2" s="5"/>
      <c r="K2" s="5"/>
      <c r="L2" s="5"/>
      <c r="M2" s="5"/>
      <c r="N2" s="5"/>
      <c r="O2" s="5"/>
      <c r="P2" s="5"/>
      <c r="Q2" s="5"/>
    </row>
    <row r="3" spans="1:17" x14ac:dyDescent="0.25">
      <c r="A3" s="8" t="s">
        <v>1</v>
      </c>
      <c r="B3" s="9"/>
      <c r="C3" s="18"/>
      <c r="D3" s="18"/>
      <c r="E3" s="5"/>
      <c r="F3" s="5"/>
      <c r="G3" s="5"/>
      <c r="H3" s="5"/>
      <c r="I3" s="5"/>
      <c r="J3" s="5"/>
      <c r="K3" s="5"/>
      <c r="L3" s="5"/>
      <c r="M3" s="5"/>
      <c r="N3" s="5"/>
      <c r="O3" s="5"/>
      <c r="P3" s="5"/>
      <c r="Q3" s="5"/>
    </row>
    <row r="4" spans="1:17" x14ac:dyDescent="0.25">
      <c r="A4" s="8" t="s">
        <v>2</v>
      </c>
      <c r="B4" s="9"/>
      <c r="C4" s="18"/>
      <c r="D4" s="18"/>
      <c r="E4" s="5"/>
      <c r="F4" s="5"/>
      <c r="G4" s="5"/>
      <c r="H4" s="5"/>
      <c r="I4" s="5"/>
      <c r="J4" s="5"/>
      <c r="K4" s="5"/>
      <c r="L4" s="5"/>
      <c r="M4" s="5"/>
      <c r="N4" s="5"/>
      <c r="O4" s="5"/>
      <c r="P4" s="5"/>
      <c r="Q4" s="5"/>
    </row>
    <row r="5" spans="1:17" ht="45" customHeight="1" x14ac:dyDescent="0.25">
      <c r="A5" s="54" t="s">
        <v>12</v>
      </c>
      <c r="B5" s="54"/>
      <c r="C5" s="54"/>
      <c r="D5" s="54"/>
      <c r="E5" s="10"/>
      <c r="F5" s="10"/>
      <c r="G5" s="10"/>
      <c r="H5" s="10"/>
      <c r="I5" s="10"/>
      <c r="J5" s="5"/>
      <c r="K5" s="5"/>
      <c r="L5" s="5"/>
      <c r="M5" s="5"/>
      <c r="N5" s="5"/>
      <c r="O5" s="5"/>
      <c r="P5" s="5"/>
      <c r="Q5" s="5"/>
    </row>
    <row r="6" spans="1:17" ht="15.75" thickBot="1" x14ac:dyDescent="0.3">
      <c r="B6" s="11"/>
      <c r="C6" s="5"/>
      <c r="D6" s="5"/>
      <c r="E6" s="5"/>
      <c r="F6" s="5"/>
      <c r="G6" s="5"/>
      <c r="H6" s="5"/>
      <c r="I6" s="5"/>
      <c r="J6" s="5"/>
      <c r="K6" s="5"/>
      <c r="L6" s="5"/>
      <c r="M6" s="5"/>
      <c r="N6" s="5"/>
      <c r="O6" s="5"/>
      <c r="P6" s="5"/>
      <c r="Q6" s="5"/>
    </row>
    <row r="7" spans="1:17" ht="15.75" thickBot="1" x14ac:dyDescent="0.3">
      <c r="A7" s="52" t="s">
        <v>14</v>
      </c>
      <c r="B7" s="50" t="s">
        <v>13</v>
      </c>
      <c r="C7" s="55" t="s">
        <v>3</v>
      </c>
      <c r="D7" s="55"/>
      <c r="E7" s="55"/>
      <c r="F7" s="55"/>
      <c r="G7" s="55"/>
      <c r="H7" s="55"/>
      <c r="I7" s="55"/>
      <c r="J7" s="55"/>
      <c r="K7" s="55"/>
      <c r="L7" s="55"/>
      <c r="M7" s="55"/>
      <c r="N7" s="55"/>
      <c r="O7" s="55"/>
      <c r="P7" s="55"/>
      <c r="Q7" s="56"/>
    </row>
    <row r="8" spans="1:17" ht="30.75" thickBot="1" x14ac:dyDescent="0.3">
      <c r="A8" s="53"/>
      <c r="B8" s="51"/>
      <c r="C8" s="12" t="s">
        <v>4</v>
      </c>
      <c r="D8" s="12" t="s">
        <v>5</v>
      </c>
      <c r="E8" s="12" t="s">
        <v>6</v>
      </c>
      <c r="F8" s="12" t="s">
        <v>7</v>
      </c>
      <c r="G8" s="12" t="s">
        <v>8</v>
      </c>
      <c r="H8" s="12" t="s">
        <v>9</v>
      </c>
      <c r="I8" s="12" t="s">
        <v>10</v>
      </c>
      <c r="J8" s="12" t="s">
        <v>15</v>
      </c>
      <c r="K8" s="12" t="s">
        <v>16</v>
      </c>
      <c r="L8" s="12" t="s">
        <v>17</v>
      </c>
      <c r="M8" s="12" t="s">
        <v>18</v>
      </c>
      <c r="N8" s="12" t="s">
        <v>20</v>
      </c>
      <c r="O8" s="12" t="s">
        <v>21</v>
      </c>
      <c r="P8" s="13" t="s">
        <v>287</v>
      </c>
      <c r="Q8" s="14" t="s">
        <v>19</v>
      </c>
    </row>
    <row r="9" spans="1:17" ht="30" x14ac:dyDescent="0.25">
      <c r="A9" s="23" t="s">
        <v>22</v>
      </c>
      <c r="B9" s="24" t="s">
        <v>23</v>
      </c>
      <c r="C9" s="25">
        <v>1242.25</v>
      </c>
      <c r="D9" s="25">
        <v>2381.54</v>
      </c>
      <c r="E9" s="25">
        <v>636.94000000000005</v>
      </c>
      <c r="F9" s="25">
        <v>435.85</v>
      </c>
      <c r="G9" s="25">
        <v>1875.58</v>
      </c>
      <c r="H9" s="25">
        <v>1459.4500000000003</v>
      </c>
      <c r="I9" s="25">
        <v>583.04999999999995</v>
      </c>
      <c r="J9" s="25"/>
      <c r="K9" s="25">
        <v>1748.08</v>
      </c>
      <c r="L9" s="25">
        <v>704.40000000000009</v>
      </c>
      <c r="M9" s="25">
        <v>1418.55</v>
      </c>
      <c r="N9" s="25">
        <v>451.65</v>
      </c>
      <c r="O9" s="25">
        <v>3518.52</v>
      </c>
      <c r="P9" s="26">
        <v>1089.43</v>
      </c>
      <c r="Q9" s="28">
        <f t="shared" ref="Q9:Q53" si="0">SUM(C9:P9)</f>
        <v>17545.289999999997</v>
      </c>
    </row>
    <row r="10" spans="1:17" ht="30" x14ac:dyDescent="0.25">
      <c r="A10" s="22" t="s">
        <v>24</v>
      </c>
      <c r="B10" s="20" t="s">
        <v>25</v>
      </c>
      <c r="C10" s="21">
        <v>92.34</v>
      </c>
      <c r="D10" s="21">
        <v>141.66</v>
      </c>
      <c r="E10" s="21">
        <v>159.47999999999999</v>
      </c>
      <c r="F10" s="21">
        <v>197.45999999999998</v>
      </c>
      <c r="G10" s="21">
        <v>241.8</v>
      </c>
      <c r="H10" s="21">
        <v>212.55</v>
      </c>
      <c r="I10" s="21">
        <v>356.58</v>
      </c>
      <c r="J10" s="21">
        <v>263.47999999999996</v>
      </c>
      <c r="K10" s="21">
        <v>219.75</v>
      </c>
      <c r="L10" s="21">
        <v>216.39000000000001</v>
      </c>
      <c r="M10" s="21">
        <v>286.70999999999998</v>
      </c>
      <c r="N10" s="21"/>
      <c r="O10" s="21">
        <v>69</v>
      </c>
      <c r="P10" s="27">
        <v>50</v>
      </c>
      <c r="Q10" s="29">
        <f t="shared" si="0"/>
        <v>2507.1999999999998</v>
      </c>
    </row>
    <row r="11" spans="1:17" ht="30" x14ac:dyDescent="0.25">
      <c r="A11" s="22" t="s">
        <v>26</v>
      </c>
      <c r="B11" s="20" t="s">
        <v>27</v>
      </c>
      <c r="C11" s="21">
        <v>45.2</v>
      </c>
      <c r="D11" s="21">
        <v>70.12</v>
      </c>
      <c r="E11" s="21">
        <v>222.42</v>
      </c>
      <c r="F11" s="21"/>
      <c r="G11" s="21">
        <v>284.84000000000009</v>
      </c>
      <c r="H11" s="21">
        <v>266.58</v>
      </c>
      <c r="I11" s="21">
        <v>195.16</v>
      </c>
      <c r="J11" s="21">
        <v>72.86</v>
      </c>
      <c r="K11" s="21">
        <v>270.71999999999997</v>
      </c>
      <c r="L11" s="21">
        <v>75.06</v>
      </c>
      <c r="M11" s="21">
        <v>25.06</v>
      </c>
      <c r="N11" s="21"/>
      <c r="O11" s="21"/>
      <c r="P11" s="27">
        <v>23.62</v>
      </c>
      <c r="Q11" s="29">
        <f t="shared" si="0"/>
        <v>1551.6399999999999</v>
      </c>
    </row>
    <row r="12" spans="1:17" x14ac:dyDescent="0.25">
      <c r="A12" s="22" t="s">
        <v>28</v>
      </c>
      <c r="B12" s="20" t="s">
        <v>29</v>
      </c>
      <c r="C12" s="21">
        <v>154</v>
      </c>
      <c r="D12" s="21">
        <v>110</v>
      </c>
      <c r="E12" s="21">
        <v>176</v>
      </c>
      <c r="F12" s="21">
        <v>352</v>
      </c>
      <c r="G12" s="21">
        <v>44</v>
      </c>
      <c r="H12" s="21">
        <v>198</v>
      </c>
      <c r="I12" s="21"/>
      <c r="J12" s="21"/>
      <c r="K12" s="21">
        <v>132</v>
      </c>
      <c r="L12" s="21">
        <v>154</v>
      </c>
      <c r="M12" s="21"/>
      <c r="N12" s="21"/>
      <c r="O12" s="21">
        <v>88</v>
      </c>
      <c r="P12" s="27">
        <v>22</v>
      </c>
      <c r="Q12" s="29">
        <f t="shared" si="0"/>
        <v>1430</v>
      </c>
    </row>
    <row r="13" spans="1:17" x14ac:dyDescent="0.25">
      <c r="A13" s="22" t="s">
        <v>34</v>
      </c>
      <c r="B13" s="20" t="s">
        <v>35</v>
      </c>
      <c r="C13" s="21">
        <v>432.33</v>
      </c>
      <c r="D13" s="21">
        <v>45.64</v>
      </c>
      <c r="E13" s="21">
        <v>24.5</v>
      </c>
      <c r="F13" s="21"/>
      <c r="G13" s="21">
        <v>47.72</v>
      </c>
      <c r="H13" s="21"/>
      <c r="I13" s="21"/>
      <c r="J13" s="21"/>
      <c r="K13" s="21"/>
      <c r="L13" s="21"/>
      <c r="M13" s="21"/>
      <c r="N13" s="21"/>
      <c r="O13" s="21"/>
      <c r="P13" s="27"/>
      <c r="Q13" s="29">
        <f t="shared" si="0"/>
        <v>550.18999999999994</v>
      </c>
    </row>
    <row r="14" spans="1:17" x14ac:dyDescent="0.25">
      <c r="A14" s="22" t="s">
        <v>36</v>
      </c>
      <c r="B14" s="20" t="s">
        <v>37</v>
      </c>
      <c r="C14" s="21"/>
      <c r="D14" s="21"/>
      <c r="E14" s="21">
        <v>105.17999999999999</v>
      </c>
      <c r="F14" s="21"/>
      <c r="G14" s="21">
        <v>163.51</v>
      </c>
      <c r="H14" s="21"/>
      <c r="I14" s="21">
        <v>237.5</v>
      </c>
      <c r="J14" s="21"/>
      <c r="K14" s="21"/>
      <c r="L14" s="21"/>
      <c r="M14" s="21"/>
      <c r="N14" s="21"/>
      <c r="O14" s="21"/>
      <c r="P14" s="27"/>
      <c r="Q14" s="29">
        <f t="shared" si="0"/>
        <v>506.19</v>
      </c>
    </row>
    <row r="15" spans="1:17" ht="30" x14ac:dyDescent="0.25">
      <c r="A15" s="22" t="s">
        <v>38</v>
      </c>
      <c r="B15" s="20" t="s">
        <v>39</v>
      </c>
      <c r="C15" s="21">
        <v>22</v>
      </c>
      <c r="D15" s="21">
        <v>22</v>
      </c>
      <c r="E15" s="21">
        <v>44</v>
      </c>
      <c r="F15" s="21">
        <v>68</v>
      </c>
      <c r="G15" s="21">
        <v>23</v>
      </c>
      <c r="H15" s="21">
        <v>22</v>
      </c>
      <c r="I15" s="21">
        <v>22</v>
      </c>
      <c r="J15" s="21">
        <v>22</v>
      </c>
      <c r="K15" s="21"/>
      <c r="L15" s="21">
        <v>68</v>
      </c>
      <c r="M15" s="21">
        <v>68</v>
      </c>
      <c r="N15" s="21"/>
      <c r="O15" s="21"/>
      <c r="P15" s="27"/>
      <c r="Q15" s="29">
        <f t="shared" si="0"/>
        <v>381</v>
      </c>
    </row>
    <row r="16" spans="1:17" x14ac:dyDescent="0.25">
      <c r="A16" s="22" t="s">
        <v>40</v>
      </c>
      <c r="B16" s="20" t="s">
        <v>41</v>
      </c>
      <c r="C16" s="21">
        <v>21.84</v>
      </c>
      <c r="D16" s="21">
        <v>43.879999999999995</v>
      </c>
      <c r="E16" s="21"/>
      <c r="F16" s="21">
        <v>44.78</v>
      </c>
      <c r="G16" s="21">
        <v>112.5</v>
      </c>
      <c r="H16" s="21">
        <v>46</v>
      </c>
      <c r="I16" s="21"/>
      <c r="J16" s="21">
        <v>20.84</v>
      </c>
      <c r="K16" s="21">
        <v>23</v>
      </c>
      <c r="L16" s="21">
        <v>22.34</v>
      </c>
      <c r="M16" s="21"/>
      <c r="N16" s="21"/>
      <c r="O16" s="21">
        <v>21.32</v>
      </c>
      <c r="P16" s="27"/>
      <c r="Q16" s="29">
        <f t="shared" si="0"/>
        <v>356.49999999999994</v>
      </c>
    </row>
    <row r="17" spans="1:17" ht="30" x14ac:dyDescent="0.25">
      <c r="A17" s="22" t="s">
        <v>32</v>
      </c>
      <c r="B17" s="20" t="s">
        <v>33</v>
      </c>
      <c r="C17" s="21"/>
      <c r="D17" s="21">
        <v>17.437999999999999</v>
      </c>
      <c r="E17" s="21">
        <v>35.307000000000002</v>
      </c>
      <c r="F17" s="21">
        <v>17.359000000000002</v>
      </c>
      <c r="G17" s="21">
        <v>33.777999999999999</v>
      </c>
      <c r="H17" s="21">
        <v>17.443000000000001</v>
      </c>
      <c r="I17" s="21">
        <v>17.459</v>
      </c>
      <c r="J17" s="21">
        <v>35.246000000000002</v>
      </c>
      <c r="K17" s="21">
        <v>17.399999999999999</v>
      </c>
      <c r="L17" s="21">
        <v>17.681000000000001</v>
      </c>
      <c r="M17" s="21">
        <v>54.704999999999998</v>
      </c>
      <c r="N17" s="21">
        <v>17.416</v>
      </c>
      <c r="O17" s="21">
        <v>17.619</v>
      </c>
      <c r="P17" s="27">
        <v>34.885999999999996</v>
      </c>
      <c r="Q17" s="29">
        <f t="shared" si="0"/>
        <v>333.73699999999997</v>
      </c>
    </row>
    <row r="18" spans="1:17" x14ac:dyDescent="0.25">
      <c r="A18" s="22" t="s">
        <v>42</v>
      </c>
      <c r="B18" s="20" t="s">
        <v>43</v>
      </c>
      <c r="C18" s="21">
        <v>19.584</v>
      </c>
      <c r="D18" s="21">
        <v>19.584</v>
      </c>
      <c r="E18" s="21">
        <v>19.584</v>
      </c>
      <c r="F18" s="21">
        <v>19.584</v>
      </c>
      <c r="G18" s="21">
        <v>39.167999999999999</v>
      </c>
      <c r="H18" s="21">
        <v>19.584</v>
      </c>
      <c r="I18" s="21"/>
      <c r="J18" s="21">
        <v>39.167999999999999</v>
      </c>
      <c r="K18" s="21">
        <v>39.167999999999999</v>
      </c>
      <c r="L18" s="21">
        <v>19.584</v>
      </c>
      <c r="M18" s="21">
        <v>19.584</v>
      </c>
      <c r="N18" s="21">
        <v>39.167999999999999</v>
      </c>
      <c r="O18" s="21">
        <v>19.584</v>
      </c>
      <c r="P18" s="27">
        <v>19.584</v>
      </c>
      <c r="Q18" s="29">
        <f t="shared" si="0"/>
        <v>332.928</v>
      </c>
    </row>
    <row r="19" spans="1:17" ht="30" x14ac:dyDescent="0.25">
      <c r="A19" s="22" t="s">
        <v>46</v>
      </c>
      <c r="B19" s="20" t="s">
        <v>47</v>
      </c>
      <c r="C19" s="21">
        <v>20</v>
      </c>
      <c r="D19" s="21">
        <v>20</v>
      </c>
      <c r="E19" s="21"/>
      <c r="F19" s="21"/>
      <c r="G19" s="21">
        <v>20</v>
      </c>
      <c r="H19" s="21">
        <v>40</v>
      </c>
      <c r="I19" s="21">
        <v>80</v>
      </c>
      <c r="J19" s="21">
        <v>20</v>
      </c>
      <c r="K19" s="21">
        <v>20</v>
      </c>
      <c r="L19" s="21">
        <v>40</v>
      </c>
      <c r="M19" s="21">
        <v>16.2</v>
      </c>
      <c r="N19" s="21"/>
      <c r="O19" s="21">
        <v>20</v>
      </c>
      <c r="P19" s="27"/>
      <c r="Q19" s="29">
        <f t="shared" si="0"/>
        <v>296.2</v>
      </c>
    </row>
    <row r="20" spans="1:17" ht="30" x14ac:dyDescent="0.25">
      <c r="A20" s="22" t="s">
        <v>48</v>
      </c>
      <c r="B20" s="20" t="s">
        <v>49</v>
      </c>
      <c r="C20" s="21">
        <v>24.6</v>
      </c>
      <c r="D20" s="21"/>
      <c r="E20" s="21">
        <v>23.88</v>
      </c>
      <c r="F20" s="21">
        <v>196.48000000000002</v>
      </c>
      <c r="G20" s="21">
        <v>23.4</v>
      </c>
      <c r="H20" s="21"/>
      <c r="I20" s="21"/>
      <c r="J20" s="21"/>
      <c r="K20" s="21"/>
      <c r="L20" s="21"/>
      <c r="M20" s="21"/>
      <c r="N20" s="21"/>
      <c r="O20" s="21"/>
      <c r="P20" s="27"/>
      <c r="Q20" s="29">
        <f t="shared" si="0"/>
        <v>268.36</v>
      </c>
    </row>
    <row r="21" spans="1:17" ht="30" x14ac:dyDescent="0.25">
      <c r="A21" s="22" t="s">
        <v>50</v>
      </c>
      <c r="B21" s="20" t="s">
        <v>51</v>
      </c>
      <c r="C21" s="21">
        <v>22.96</v>
      </c>
      <c r="D21" s="21"/>
      <c r="E21" s="21">
        <v>21.64</v>
      </c>
      <c r="F21" s="21">
        <v>45.182000000000002</v>
      </c>
      <c r="G21" s="21">
        <v>22.12</v>
      </c>
      <c r="H21" s="21"/>
      <c r="I21" s="21"/>
      <c r="J21" s="21"/>
      <c r="K21" s="21">
        <v>66.64</v>
      </c>
      <c r="L21" s="21"/>
      <c r="M21" s="21"/>
      <c r="N21" s="21"/>
      <c r="O21" s="21">
        <v>22.742000000000001</v>
      </c>
      <c r="P21" s="27"/>
      <c r="Q21" s="29">
        <f t="shared" si="0"/>
        <v>201.28400000000002</v>
      </c>
    </row>
    <row r="22" spans="1:17" x14ac:dyDescent="0.25">
      <c r="A22" s="22" t="s">
        <v>56</v>
      </c>
      <c r="B22" s="20" t="s">
        <v>57</v>
      </c>
      <c r="C22" s="21"/>
      <c r="D22" s="21">
        <v>108.26</v>
      </c>
      <c r="E22" s="21"/>
      <c r="F22" s="21"/>
      <c r="G22" s="21"/>
      <c r="H22" s="21"/>
      <c r="I22" s="21"/>
      <c r="J22" s="21">
        <v>55.17</v>
      </c>
      <c r="K22" s="21"/>
      <c r="L22" s="21"/>
      <c r="M22" s="21"/>
      <c r="N22" s="21"/>
      <c r="O22" s="21"/>
      <c r="P22" s="27"/>
      <c r="Q22" s="29">
        <f t="shared" si="0"/>
        <v>163.43</v>
      </c>
    </row>
    <row r="23" spans="1:17" x14ac:dyDescent="0.25">
      <c r="A23" s="22" t="s">
        <v>52</v>
      </c>
      <c r="B23" s="20" t="s">
        <v>53</v>
      </c>
      <c r="C23" s="21"/>
      <c r="D23" s="21">
        <v>21</v>
      </c>
      <c r="E23" s="21"/>
      <c r="F23" s="21"/>
      <c r="G23" s="21">
        <v>21</v>
      </c>
      <c r="H23" s="21"/>
      <c r="I23" s="21">
        <v>21</v>
      </c>
      <c r="J23" s="21">
        <v>12</v>
      </c>
      <c r="K23" s="21">
        <v>21</v>
      </c>
      <c r="L23" s="21"/>
      <c r="M23" s="21">
        <v>21</v>
      </c>
      <c r="N23" s="21">
        <v>21</v>
      </c>
      <c r="O23" s="21"/>
      <c r="P23" s="27"/>
      <c r="Q23" s="29">
        <f t="shared" si="0"/>
        <v>138</v>
      </c>
    </row>
    <row r="24" spans="1:17" ht="30" x14ac:dyDescent="0.25">
      <c r="A24" s="22" t="s">
        <v>66</v>
      </c>
      <c r="B24" s="20" t="s">
        <v>67</v>
      </c>
      <c r="C24" s="21">
        <v>20</v>
      </c>
      <c r="D24" s="21">
        <v>20.16</v>
      </c>
      <c r="E24" s="21"/>
      <c r="F24" s="21"/>
      <c r="G24" s="21">
        <v>20.16</v>
      </c>
      <c r="H24" s="21"/>
      <c r="I24" s="21"/>
      <c r="J24" s="21"/>
      <c r="K24" s="21"/>
      <c r="L24" s="21"/>
      <c r="M24" s="21"/>
      <c r="N24" s="21"/>
      <c r="O24" s="21"/>
      <c r="P24" s="27">
        <v>41.2</v>
      </c>
      <c r="Q24" s="29">
        <f t="shared" si="0"/>
        <v>101.52</v>
      </c>
    </row>
    <row r="25" spans="1:17" ht="30" x14ac:dyDescent="0.25">
      <c r="A25" s="22" t="s">
        <v>58</v>
      </c>
      <c r="B25" s="20" t="s">
        <v>59</v>
      </c>
      <c r="C25" s="21">
        <v>4.7984</v>
      </c>
      <c r="D25" s="21"/>
      <c r="E25" s="21"/>
      <c r="F25" s="21">
        <v>0.95199999999999996</v>
      </c>
      <c r="G25" s="21">
        <v>19.9376</v>
      </c>
      <c r="H25" s="21"/>
      <c r="I25" s="21"/>
      <c r="J25" s="21">
        <v>1.0680000000000001</v>
      </c>
      <c r="K25" s="21"/>
      <c r="L25" s="21">
        <v>22</v>
      </c>
      <c r="M25" s="21">
        <v>11.12</v>
      </c>
      <c r="N25" s="21">
        <v>1.34</v>
      </c>
      <c r="O25" s="21"/>
      <c r="P25" s="27">
        <v>19.5</v>
      </c>
      <c r="Q25" s="29">
        <f t="shared" si="0"/>
        <v>80.716000000000008</v>
      </c>
    </row>
    <row r="26" spans="1:17" ht="30" x14ac:dyDescent="0.25">
      <c r="A26" s="22" t="s">
        <v>60</v>
      </c>
      <c r="B26" s="20" t="s">
        <v>61</v>
      </c>
      <c r="C26" s="21"/>
      <c r="D26" s="21"/>
      <c r="E26" s="21"/>
      <c r="F26" s="21">
        <v>25.1</v>
      </c>
      <c r="G26" s="21"/>
      <c r="H26" s="21">
        <v>48.82</v>
      </c>
      <c r="I26" s="21"/>
      <c r="J26" s="21"/>
      <c r="K26" s="21"/>
      <c r="L26" s="21"/>
      <c r="M26" s="21"/>
      <c r="N26" s="21"/>
      <c r="O26" s="21"/>
      <c r="P26" s="27"/>
      <c r="Q26" s="29">
        <f t="shared" si="0"/>
        <v>73.92</v>
      </c>
    </row>
    <row r="27" spans="1:17" x14ac:dyDescent="0.25">
      <c r="A27" s="22" t="s">
        <v>62</v>
      </c>
      <c r="B27" s="20" t="s">
        <v>63</v>
      </c>
      <c r="C27" s="21"/>
      <c r="D27" s="21"/>
      <c r="E27" s="21"/>
      <c r="F27" s="21">
        <v>41.3</v>
      </c>
      <c r="G27" s="21"/>
      <c r="H27" s="21"/>
      <c r="I27" s="21"/>
      <c r="J27" s="21"/>
      <c r="K27" s="21"/>
      <c r="L27" s="21"/>
      <c r="M27" s="21">
        <v>17.73</v>
      </c>
      <c r="N27" s="21"/>
      <c r="O27" s="21"/>
      <c r="P27" s="27"/>
      <c r="Q27" s="29">
        <f t="shared" si="0"/>
        <v>59.03</v>
      </c>
    </row>
    <row r="28" spans="1:17" x14ac:dyDescent="0.25">
      <c r="A28" s="22" t="s">
        <v>72</v>
      </c>
      <c r="B28" s="20" t="s">
        <v>73</v>
      </c>
      <c r="C28" s="21">
        <v>23</v>
      </c>
      <c r="D28" s="21"/>
      <c r="E28" s="21"/>
      <c r="F28" s="21"/>
      <c r="G28" s="21"/>
      <c r="H28" s="21"/>
      <c r="I28" s="21"/>
      <c r="J28" s="21"/>
      <c r="K28" s="21"/>
      <c r="L28" s="21"/>
      <c r="M28" s="21"/>
      <c r="N28" s="21">
        <v>22</v>
      </c>
      <c r="O28" s="21"/>
      <c r="P28" s="27"/>
      <c r="Q28" s="29">
        <f t="shared" si="0"/>
        <v>45</v>
      </c>
    </row>
    <row r="29" spans="1:17" ht="30" x14ac:dyDescent="0.25">
      <c r="A29" s="22" t="s">
        <v>74</v>
      </c>
      <c r="B29" s="20" t="s">
        <v>75</v>
      </c>
      <c r="C29" s="21"/>
      <c r="D29" s="21"/>
      <c r="E29" s="21"/>
      <c r="F29" s="21"/>
      <c r="G29" s="21"/>
      <c r="H29" s="21"/>
      <c r="I29" s="21">
        <v>22</v>
      </c>
      <c r="J29" s="21">
        <v>22</v>
      </c>
      <c r="K29" s="21"/>
      <c r="L29" s="21"/>
      <c r="M29" s="21"/>
      <c r="N29" s="21"/>
      <c r="O29" s="21"/>
      <c r="P29" s="27"/>
      <c r="Q29" s="29">
        <f t="shared" si="0"/>
        <v>44</v>
      </c>
    </row>
    <row r="30" spans="1:17" ht="30" x14ac:dyDescent="0.25">
      <c r="A30" s="22" t="s">
        <v>76</v>
      </c>
      <c r="B30" s="20" t="s">
        <v>77</v>
      </c>
      <c r="C30" s="21">
        <v>11.09</v>
      </c>
      <c r="D30" s="21"/>
      <c r="E30" s="21">
        <v>5.84</v>
      </c>
      <c r="F30" s="21">
        <v>10</v>
      </c>
      <c r="G30" s="21"/>
      <c r="H30" s="21">
        <v>12.680250000000001</v>
      </c>
      <c r="I30" s="21"/>
      <c r="J30" s="21"/>
      <c r="K30" s="21"/>
      <c r="L30" s="21"/>
      <c r="M30" s="21"/>
      <c r="N30" s="21"/>
      <c r="O30" s="21"/>
      <c r="P30" s="27"/>
      <c r="Q30" s="29">
        <f t="shared" si="0"/>
        <v>39.610250000000001</v>
      </c>
    </row>
    <row r="31" spans="1:17" x14ac:dyDescent="0.25">
      <c r="A31" s="22" t="s">
        <v>82</v>
      </c>
      <c r="B31" s="20" t="s">
        <v>83</v>
      </c>
      <c r="C31" s="21">
        <v>23.74</v>
      </c>
      <c r="D31" s="21"/>
      <c r="E31" s="21"/>
      <c r="F31" s="21"/>
      <c r="G31" s="21"/>
      <c r="H31" s="21"/>
      <c r="I31" s="21"/>
      <c r="J31" s="21"/>
      <c r="K31" s="21"/>
      <c r="L31" s="21"/>
      <c r="M31" s="21"/>
      <c r="N31" s="21"/>
      <c r="O31" s="21"/>
      <c r="P31" s="27"/>
      <c r="Q31" s="29">
        <f t="shared" si="0"/>
        <v>23.74</v>
      </c>
    </row>
    <row r="32" spans="1:17" ht="30" x14ac:dyDescent="0.25">
      <c r="A32" s="22" t="s">
        <v>86</v>
      </c>
      <c r="B32" s="20" t="s">
        <v>87</v>
      </c>
      <c r="C32" s="21"/>
      <c r="D32" s="21"/>
      <c r="E32" s="21"/>
      <c r="F32" s="21"/>
      <c r="G32" s="21"/>
      <c r="H32" s="21"/>
      <c r="I32" s="21"/>
      <c r="J32" s="21"/>
      <c r="K32" s="21"/>
      <c r="L32" s="21"/>
      <c r="M32" s="21">
        <v>22</v>
      </c>
      <c r="N32" s="21"/>
      <c r="O32" s="21"/>
      <c r="P32" s="27"/>
      <c r="Q32" s="29">
        <f t="shared" si="0"/>
        <v>22</v>
      </c>
    </row>
    <row r="33" spans="1:17" x14ac:dyDescent="0.25">
      <c r="A33" s="22" t="s">
        <v>54</v>
      </c>
      <c r="B33" s="20" t="s">
        <v>55</v>
      </c>
      <c r="C33" s="21">
        <v>21</v>
      </c>
      <c r="D33" s="21"/>
      <c r="E33" s="21"/>
      <c r="F33" s="21"/>
      <c r="G33" s="21"/>
      <c r="H33" s="21"/>
      <c r="I33" s="21"/>
      <c r="J33" s="21"/>
      <c r="K33" s="21"/>
      <c r="L33" s="21"/>
      <c r="M33" s="21"/>
      <c r="N33" s="21"/>
      <c r="O33" s="21"/>
      <c r="P33" s="27"/>
      <c r="Q33" s="29">
        <f t="shared" si="0"/>
        <v>21</v>
      </c>
    </row>
    <row r="34" spans="1:17" x14ac:dyDescent="0.25">
      <c r="A34" s="22" t="s">
        <v>90</v>
      </c>
      <c r="B34" s="20" t="s">
        <v>91</v>
      </c>
      <c r="C34" s="21"/>
      <c r="D34" s="21"/>
      <c r="E34" s="21"/>
      <c r="F34" s="21"/>
      <c r="G34" s="21"/>
      <c r="H34" s="21"/>
      <c r="I34" s="21"/>
      <c r="J34" s="21"/>
      <c r="K34" s="21"/>
      <c r="L34" s="21"/>
      <c r="M34" s="21"/>
      <c r="N34" s="21"/>
      <c r="O34" s="21">
        <v>19.527000000000001</v>
      </c>
      <c r="P34" s="27"/>
      <c r="Q34" s="29">
        <f t="shared" si="0"/>
        <v>19.527000000000001</v>
      </c>
    </row>
    <row r="35" spans="1:17" ht="30" x14ac:dyDescent="0.25">
      <c r="A35" s="22" t="s">
        <v>94</v>
      </c>
      <c r="B35" s="20" t="s">
        <v>95</v>
      </c>
      <c r="C35" s="21"/>
      <c r="D35" s="21"/>
      <c r="E35" s="21"/>
      <c r="F35" s="21"/>
      <c r="G35" s="21"/>
      <c r="H35" s="21"/>
      <c r="I35" s="21"/>
      <c r="J35" s="21"/>
      <c r="K35" s="21"/>
      <c r="L35" s="21"/>
      <c r="M35" s="21"/>
      <c r="N35" s="21">
        <v>16.685199999999998</v>
      </c>
      <c r="O35" s="21"/>
      <c r="P35" s="27"/>
      <c r="Q35" s="29">
        <f t="shared" si="0"/>
        <v>16.685199999999998</v>
      </c>
    </row>
    <row r="36" spans="1:17" ht="30" x14ac:dyDescent="0.25">
      <c r="A36" s="22" t="s">
        <v>96</v>
      </c>
      <c r="B36" s="20" t="s">
        <v>97</v>
      </c>
      <c r="C36" s="21"/>
      <c r="D36" s="21"/>
      <c r="E36" s="21"/>
      <c r="F36" s="21">
        <v>4.4000000000000004</v>
      </c>
      <c r="G36" s="21"/>
      <c r="H36" s="21"/>
      <c r="I36" s="21"/>
      <c r="J36" s="21"/>
      <c r="K36" s="21"/>
      <c r="L36" s="21"/>
      <c r="M36" s="21"/>
      <c r="N36" s="21"/>
      <c r="O36" s="21">
        <v>5.4</v>
      </c>
      <c r="P36" s="27"/>
      <c r="Q36" s="29">
        <f t="shared" si="0"/>
        <v>9.8000000000000007</v>
      </c>
    </row>
    <row r="37" spans="1:17" ht="30" x14ac:dyDescent="0.25">
      <c r="A37" s="22" t="s">
        <v>98</v>
      </c>
      <c r="B37" s="20" t="s">
        <v>99</v>
      </c>
      <c r="C37" s="21">
        <v>0.20399999999999999</v>
      </c>
      <c r="D37" s="21"/>
      <c r="E37" s="21"/>
      <c r="F37" s="21">
        <v>7.2</v>
      </c>
      <c r="G37" s="21"/>
      <c r="H37" s="21"/>
      <c r="I37" s="21"/>
      <c r="J37" s="21">
        <v>1.04</v>
      </c>
      <c r="K37" s="21"/>
      <c r="L37" s="21"/>
      <c r="M37" s="21"/>
      <c r="N37" s="21"/>
      <c r="O37" s="21"/>
      <c r="P37" s="27"/>
      <c r="Q37" s="29">
        <f t="shared" si="0"/>
        <v>8.4439999999999991</v>
      </c>
    </row>
    <row r="38" spans="1:17" ht="30" x14ac:dyDescent="0.25">
      <c r="A38" s="22" t="s">
        <v>100</v>
      </c>
      <c r="B38" s="20" t="s">
        <v>101</v>
      </c>
      <c r="C38" s="21">
        <v>1.3360000000000001</v>
      </c>
      <c r="D38" s="21"/>
      <c r="E38" s="21">
        <v>2.7040000000000002</v>
      </c>
      <c r="F38" s="21"/>
      <c r="G38" s="21"/>
      <c r="H38" s="21">
        <v>3.3330000000000002</v>
      </c>
      <c r="I38" s="21"/>
      <c r="J38" s="21"/>
      <c r="K38" s="21"/>
      <c r="L38" s="21"/>
      <c r="M38" s="21"/>
      <c r="N38" s="21"/>
      <c r="O38" s="21"/>
      <c r="P38" s="27"/>
      <c r="Q38" s="29">
        <f t="shared" si="0"/>
        <v>7.3730000000000002</v>
      </c>
    </row>
    <row r="39" spans="1:17" ht="30" x14ac:dyDescent="0.25">
      <c r="A39" s="22" t="s">
        <v>102</v>
      </c>
      <c r="B39" s="20" t="s">
        <v>103</v>
      </c>
      <c r="C39" s="21"/>
      <c r="D39" s="21"/>
      <c r="E39" s="21">
        <v>1.52</v>
      </c>
      <c r="F39" s="21"/>
      <c r="G39" s="21"/>
      <c r="H39" s="21">
        <v>4.5599999999999996</v>
      </c>
      <c r="I39" s="21"/>
      <c r="J39" s="21"/>
      <c r="K39" s="21"/>
      <c r="L39" s="21"/>
      <c r="M39" s="21"/>
      <c r="N39" s="21"/>
      <c r="O39" s="21"/>
      <c r="P39" s="27"/>
      <c r="Q39" s="29">
        <f t="shared" si="0"/>
        <v>6.08</v>
      </c>
    </row>
    <row r="40" spans="1:17" ht="30" x14ac:dyDescent="0.25">
      <c r="A40" s="22" t="s">
        <v>104</v>
      </c>
      <c r="B40" s="20" t="s">
        <v>105</v>
      </c>
      <c r="C40" s="21">
        <v>5.76</v>
      </c>
      <c r="D40" s="21"/>
      <c r="E40" s="21"/>
      <c r="F40" s="21"/>
      <c r="G40" s="21"/>
      <c r="H40" s="21"/>
      <c r="I40" s="21"/>
      <c r="J40" s="21"/>
      <c r="K40" s="21"/>
      <c r="L40" s="21"/>
      <c r="M40" s="21"/>
      <c r="N40" s="21"/>
      <c r="O40" s="21"/>
      <c r="P40" s="27"/>
      <c r="Q40" s="29">
        <f t="shared" si="0"/>
        <v>5.76</v>
      </c>
    </row>
    <row r="41" spans="1:17" ht="30" x14ac:dyDescent="0.25">
      <c r="A41" s="22" t="s">
        <v>108</v>
      </c>
      <c r="B41" s="20" t="s">
        <v>109</v>
      </c>
      <c r="C41" s="21">
        <v>0.73599999999999999</v>
      </c>
      <c r="D41" s="21"/>
      <c r="E41" s="21">
        <v>0.496</v>
      </c>
      <c r="F41" s="21">
        <v>1.0367999999999999</v>
      </c>
      <c r="G41" s="21"/>
      <c r="H41" s="21">
        <v>0.48</v>
      </c>
      <c r="I41" s="21"/>
      <c r="J41" s="21"/>
      <c r="K41" s="21"/>
      <c r="L41" s="21"/>
      <c r="M41" s="21"/>
      <c r="N41" s="21"/>
      <c r="O41" s="21"/>
      <c r="P41" s="27"/>
      <c r="Q41" s="29">
        <f t="shared" si="0"/>
        <v>2.7487999999999997</v>
      </c>
    </row>
    <row r="42" spans="1:17" x14ac:dyDescent="0.25">
      <c r="A42" s="22" t="s">
        <v>114</v>
      </c>
      <c r="B42" s="20" t="s">
        <v>115</v>
      </c>
      <c r="C42" s="21">
        <v>1.53868</v>
      </c>
      <c r="D42" s="21"/>
      <c r="E42" s="21"/>
      <c r="F42" s="21"/>
      <c r="G42" s="21"/>
      <c r="H42" s="21"/>
      <c r="I42" s="21"/>
      <c r="J42" s="21"/>
      <c r="K42" s="21"/>
      <c r="L42" s="21"/>
      <c r="M42" s="21"/>
      <c r="N42" s="21"/>
      <c r="O42" s="21"/>
      <c r="P42" s="27"/>
      <c r="Q42" s="29">
        <f t="shared" si="0"/>
        <v>1.53868</v>
      </c>
    </row>
    <row r="43" spans="1:17" x14ac:dyDescent="0.25">
      <c r="A43" s="22" t="s">
        <v>68</v>
      </c>
      <c r="B43" s="20" t="s">
        <v>69</v>
      </c>
      <c r="C43" s="21">
        <v>1.004</v>
      </c>
      <c r="D43" s="21"/>
      <c r="E43" s="21"/>
      <c r="F43" s="21"/>
      <c r="G43" s="21"/>
      <c r="H43" s="21">
        <v>0.41599999999999998</v>
      </c>
      <c r="I43" s="21"/>
      <c r="J43" s="21"/>
      <c r="K43" s="21"/>
      <c r="L43" s="21"/>
      <c r="M43" s="21"/>
      <c r="N43" s="21"/>
      <c r="O43" s="21"/>
      <c r="P43" s="27"/>
      <c r="Q43" s="29">
        <f t="shared" si="0"/>
        <v>1.42</v>
      </c>
    </row>
    <row r="44" spans="1:17" ht="30" x14ac:dyDescent="0.25">
      <c r="A44" s="22" t="s">
        <v>116</v>
      </c>
      <c r="B44" s="20" t="s">
        <v>117</v>
      </c>
      <c r="C44" s="21"/>
      <c r="D44" s="21"/>
      <c r="E44" s="21"/>
      <c r="F44" s="21">
        <v>0.32</v>
      </c>
      <c r="G44" s="21"/>
      <c r="H44" s="21">
        <v>1.08</v>
      </c>
      <c r="I44" s="21"/>
      <c r="J44" s="21"/>
      <c r="K44" s="21"/>
      <c r="L44" s="21"/>
      <c r="M44" s="21"/>
      <c r="N44" s="21"/>
      <c r="O44" s="21"/>
      <c r="P44" s="27"/>
      <c r="Q44" s="29">
        <f t="shared" si="0"/>
        <v>1.4000000000000001</v>
      </c>
    </row>
    <row r="45" spans="1:17" ht="30" x14ac:dyDescent="0.25">
      <c r="A45" s="22" t="s">
        <v>118</v>
      </c>
      <c r="B45" s="20" t="s">
        <v>119</v>
      </c>
      <c r="C45" s="21"/>
      <c r="D45" s="21"/>
      <c r="E45" s="21"/>
      <c r="F45" s="21"/>
      <c r="G45" s="21"/>
      <c r="H45" s="21"/>
      <c r="I45" s="21"/>
      <c r="J45" s="21"/>
      <c r="K45" s="21"/>
      <c r="L45" s="21"/>
      <c r="M45" s="21"/>
      <c r="N45" s="21">
        <v>1.06</v>
      </c>
      <c r="O45" s="21"/>
      <c r="P45" s="27"/>
      <c r="Q45" s="29">
        <f t="shared" si="0"/>
        <v>1.06</v>
      </c>
    </row>
    <row r="46" spans="1:17" ht="30" x14ac:dyDescent="0.25">
      <c r="A46" s="22" t="s">
        <v>120</v>
      </c>
      <c r="B46" s="20" t="s">
        <v>121</v>
      </c>
      <c r="C46" s="21"/>
      <c r="D46" s="21"/>
      <c r="E46" s="21"/>
      <c r="F46" s="21"/>
      <c r="G46" s="21"/>
      <c r="H46" s="21"/>
      <c r="I46" s="21"/>
      <c r="J46" s="21"/>
      <c r="K46" s="21">
        <v>1</v>
      </c>
      <c r="L46" s="21"/>
      <c r="M46" s="21"/>
      <c r="N46" s="21"/>
      <c r="O46" s="21"/>
      <c r="P46" s="27"/>
      <c r="Q46" s="29">
        <f t="shared" si="0"/>
        <v>1</v>
      </c>
    </row>
    <row r="47" spans="1:17" x14ac:dyDescent="0.25">
      <c r="A47" s="22" t="s">
        <v>124</v>
      </c>
      <c r="B47" s="20" t="s">
        <v>125</v>
      </c>
      <c r="C47" s="21">
        <v>0.3528</v>
      </c>
      <c r="D47" s="21"/>
      <c r="E47" s="21"/>
      <c r="F47" s="21"/>
      <c r="G47" s="21"/>
      <c r="H47" s="21"/>
      <c r="I47" s="21"/>
      <c r="J47" s="21"/>
      <c r="K47" s="21"/>
      <c r="L47" s="21"/>
      <c r="M47" s="21"/>
      <c r="N47" s="21"/>
      <c r="O47" s="21"/>
      <c r="P47" s="27"/>
      <c r="Q47" s="29">
        <f t="shared" si="0"/>
        <v>0.3528</v>
      </c>
    </row>
    <row r="48" spans="1:17" x14ac:dyDescent="0.25">
      <c r="A48" s="22" t="s">
        <v>128</v>
      </c>
      <c r="B48" s="20" t="s">
        <v>129</v>
      </c>
      <c r="C48" s="21">
        <v>0.2016</v>
      </c>
      <c r="D48" s="21"/>
      <c r="E48" s="21"/>
      <c r="F48" s="21"/>
      <c r="G48" s="21"/>
      <c r="H48" s="21"/>
      <c r="I48" s="21"/>
      <c r="J48" s="21"/>
      <c r="K48" s="21"/>
      <c r="L48" s="21"/>
      <c r="M48" s="21"/>
      <c r="N48" s="21"/>
      <c r="O48" s="21"/>
      <c r="P48" s="27"/>
      <c r="Q48" s="29">
        <f t="shared" si="0"/>
        <v>0.2016</v>
      </c>
    </row>
    <row r="49" spans="1:17" ht="30" x14ac:dyDescent="0.25">
      <c r="A49" s="22" t="s">
        <v>289</v>
      </c>
      <c r="B49" s="20" t="s">
        <v>290</v>
      </c>
      <c r="C49" s="21"/>
      <c r="D49" s="21"/>
      <c r="E49" s="21"/>
      <c r="F49" s="21"/>
      <c r="G49" s="21"/>
      <c r="H49" s="21"/>
      <c r="I49" s="21"/>
      <c r="J49" s="21"/>
      <c r="K49" s="21"/>
      <c r="L49" s="21"/>
      <c r="M49" s="21"/>
      <c r="N49" s="21"/>
      <c r="O49" s="21"/>
      <c r="P49" s="27">
        <v>3.8999999999999998E-3</v>
      </c>
      <c r="Q49" s="29">
        <f t="shared" si="0"/>
        <v>3.8999999999999998E-3</v>
      </c>
    </row>
    <row r="50" spans="1:17" ht="30" x14ac:dyDescent="0.25">
      <c r="A50" s="22" t="s">
        <v>146</v>
      </c>
      <c r="B50" s="20" t="s">
        <v>147</v>
      </c>
      <c r="C50" s="21"/>
      <c r="D50" s="21"/>
      <c r="E50" s="21"/>
      <c r="F50" s="21"/>
      <c r="G50" s="21"/>
      <c r="H50" s="21"/>
      <c r="I50" s="21"/>
      <c r="J50" s="21"/>
      <c r="K50" s="21">
        <v>8.0000000000000004E-4</v>
      </c>
      <c r="L50" s="21"/>
      <c r="M50" s="21"/>
      <c r="N50" s="21"/>
      <c r="O50" s="21"/>
      <c r="P50" s="27"/>
      <c r="Q50" s="29">
        <f t="shared" si="0"/>
        <v>8.0000000000000004E-4</v>
      </c>
    </row>
    <row r="51" spans="1:17" x14ac:dyDescent="0.25">
      <c r="A51" s="22" t="s">
        <v>88</v>
      </c>
      <c r="B51" s="20" t="s">
        <v>89</v>
      </c>
      <c r="C51" s="21"/>
      <c r="D51" s="21"/>
      <c r="E51" s="21"/>
      <c r="F51" s="21"/>
      <c r="G51" s="21"/>
      <c r="H51" s="21"/>
      <c r="I51" s="21"/>
      <c r="J51" s="21"/>
      <c r="K51" s="21"/>
      <c r="L51" s="21">
        <v>6.4999999999999997E-4</v>
      </c>
      <c r="M51" s="21"/>
      <c r="N51" s="21"/>
      <c r="O51" s="21"/>
      <c r="P51" s="27"/>
      <c r="Q51" s="29">
        <f t="shared" si="0"/>
        <v>6.4999999999999997E-4</v>
      </c>
    </row>
    <row r="52" spans="1:17" x14ac:dyDescent="0.25">
      <c r="A52" s="22" t="s">
        <v>134</v>
      </c>
      <c r="B52" s="20" t="s">
        <v>135</v>
      </c>
      <c r="C52" s="21"/>
      <c r="D52" s="21"/>
      <c r="E52" s="21"/>
      <c r="F52" s="21"/>
      <c r="G52" s="21">
        <v>2.5500000000000002E-4</v>
      </c>
      <c r="H52" s="21"/>
      <c r="I52" s="21"/>
      <c r="J52" s="21"/>
      <c r="K52" s="21"/>
      <c r="L52" s="21"/>
      <c r="M52" s="21"/>
      <c r="N52" s="21"/>
      <c r="O52" s="21"/>
      <c r="P52" s="27"/>
      <c r="Q52" s="29">
        <f t="shared" si="0"/>
        <v>2.5500000000000002E-4</v>
      </c>
    </row>
    <row r="53" spans="1:17" ht="30.75" thickBot="1" x14ac:dyDescent="0.3">
      <c r="A53" s="30" t="s">
        <v>291</v>
      </c>
      <c r="B53" s="31" t="s">
        <v>292</v>
      </c>
      <c r="C53" s="32"/>
      <c r="D53" s="32"/>
      <c r="E53" s="32"/>
      <c r="F53" s="32"/>
      <c r="G53" s="32"/>
      <c r="H53" s="32"/>
      <c r="I53" s="32"/>
      <c r="J53" s="32"/>
      <c r="K53" s="32"/>
      <c r="L53" s="32"/>
      <c r="M53" s="32"/>
      <c r="N53" s="32"/>
      <c r="O53" s="32"/>
      <c r="P53" s="33">
        <v>1.63E-4</v>
      </c>
      <c r="Q53" s="34">
        <f t="shared" si="0"/>
        <v>1.63E-4</v>
      </c>
    </row>
    <row r="54" spans="1:17" ht="15.75" thickBot="1" x14ac:dyDescent="0.3">
      <c r="A54" s="36" t="s">
        <v>150</v>
      </c>
      <c r="B54" s="37"/>
      <c r="C54" s="38">
        <v>2211.8654799999999</v>
      </c>
      <c r="D54" s="38">
        <v>3021.2819999999997</v>
      </c>
      <c r="E54" s="38">
        <v>1479.4910000000004</v>
      </c>
      <c r="F54" s="38">
        <v>1467.0038</v>
      </c>
      <c r="G54" s="38">
        <v>2992.5138550000001</v>
      </c>
      <c r="H54" s="38">
        <v>2352.9762500000002</v>
      </c>
      <c r="I54" s="38">
        <v>1534.749</v>
      </c>
      <c r="J54" s="38">
        <v>564.87199999999996</v>
      </c>
      <c r="K54" s="38">
        <v>2558.7587999999996</v>
      </c>
      <c r="L54" s="38">
        <v>1339.4556500000001</v>
      </c>
      <c r="M54" s="38">
        <v>1960.6590000000001</v>
      </c>
      <c r="N54" s="38">
        <v>570.31919999999991</v>
      </c>
      <c r="O54" s="38">
        <v>3801.712</v>
      </c>
      <c r="P54" s="39">
        <v>1300.2240630000001</v>
      </c>
      <c r="Q54" s="35">
        <f t="shared" ref="Q54" si="1">SUM(C54:P54)</f>
        <v>27155.882098000002</v>
      </c>
    </row>
    <row r="57" spans="1:17" x14ac:dyDescent="0.25">
      <c r="D57" s="48"/>
    </row>
    <row r="58" spans="1:17" x14ac:dyDescent="0.25">
      <c r="D58" s="49"/>
    </row>
  </sheetData>
  <sortState ref="A9:Q53">
    <sortCondition descending="1" ref="Q9:Q53"/>
  </sortState>
  <mergeCells count="4">
    <mergeCell ref="B7:B8"/>
    <mergeCell ref="A7:A8"/>
    <mergeCell ref="A5:D5"/>
    <mergeCell ref="C7:Q7"/>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tabSelected="1" workbookViewId="0"/>
  </sheetViews>
  <sheetFormatPr defaultRowHeight="15" x14ac:dyDescent="0.25"/>
  <cols>
    <col min="1" max="1" width="14.28515625" style="19" customWidth="1"/>
    <col min="2" max="2" width="100" style="15" customWidth="1"/>
    <col min="3" max="13" width="7" style="2" bestFit="1" customWidth="1"/>
    <col min="14" max="16" width="7" style="2" customWidth="1"/>
    <col min="17" max="17" width="8" style="2" bestFit="1" customWidth="1"/>
  </cols>
  <sheetData>
    <row r="1" spans="1:17" ht="18.75" x14ac:dyDescent="0.3">
      <c r="A1" s="3" t="s">
        <v>288</v>
      </c>
      <c r="B1" s="11"/>
      <c r="C1" s="18"/>
      <c r="D1" s="18"/>
      <c r="E1" s="18"/>
      <c r="F1" s="18"/>
      <c r="G1" s="18"/>
      <c r="H1" s="18"/>
      <c r="I1" s="5"/>
      <c r="J1" s="5"/>
      <c r="K1" s="5"/>
      <c r="L1" s="5"/>
      <c r="M1" s="5"/>
      <c r="N1" s="5"/>
      <c r="O1" s="5"/>
      <c r="P1" s="5"/>
      <c r="Q1" s="5"/>
    </row>
    <row r="2" spans="1:17" x14ac:dyDescent="0.25">
      <c r="A2" s="6" t="s">
        <v>0</v>
      </c>
      <c r="B2" s="11"/>
      <c r="C2" s="18"/>
      <c r="D2" s="18"/>
      <c r="E2" s="18"/>
      <c r="F2" s="18"/>
      <c r="G2" s="18"/>
      <c r="H2" s="18"/>
      <c r="I2" s="5"/>
      <c r="J2" s="5"/>
      <c r="K2" s="5"/>
      <c r="L2" s="5"/>
      <c r="M2" s="5"/>
      <c r="N2" s="5"/>
      <c r="O2" s="5"/>
      <c r="P2" s="5"/>
      <c r="Q2" s="5"/>
    </row>
    <row r="3" spans="1:17" x14ac:dyDescent="0.25">
      <c r="A3" s="8" t="s">
        <v>1</v>
      </c>
      <c r="B3" s="11"/>
      <c r="C3" s="18"/>
      <c r="D3" s="18"/>
      <c r="E3" s="18"/>
      <c r="F3" s="18"/>
      <c r="G3" s="18"/>
      <c r="H3" s="18"/>
      <c r="I3" s="5"/>
      <c r="J3" s="5"/>
      <c r="K3" s="5"/>
      <c r="L3" s="5"/>
      <c r="M3" s="5"/>
      <c r="N3" s="5"/>
      <c r="O3" s="5"/>
      <c r="P3" s="5"/>
      <c r="Q3" s="5"/>
    </row>
    <row r="4" spans="1:17" x14ac:dyDescent="0.25">
      <c r="A4" s="8" t="s">
        <v>2</v>
      </c>
      <c r="B4" s="11"/>
      <c r="C4" s="18"/>
      <c r="D4" s="18"/>
      <c r="E4" s="18"/>
      <c r="F4" s="18"/>
      <c r="G4" s="18"/>
      <c r="H4" s="18"/>
      <c r="I4" s="5"/>
      <c r="J4" s="5"/>
      <c r="K4" s="5"/>
      <c r="L4" s="5"/>
      <c r="M4" s="5"/>
      <c r="N4" s="5"/>
      <c r="O4" s="5"/>
      <c r="P4" s="5"/>
      <c r="Q4" s="5"/>
    </row>
    <row r="5" spans="1:17" ht="45" customHeight="1" x14ac:dyDescent="0.25">
      <c r="A5" s="54" t="s">
        <v>11</v>
      </c>
      <c r="B5" s="54"/>
      <c r="C5" s="54"/>
      <c r="D5" s="54"/>
      <c r="E5" s="54"/>
      <c r="F5" s="54"/>
      <c r="G5" s="54"/>
      <c r="H5" s="54"/>
      <c r="I5" s="5"/>
      <c r="J5" s="5"/>
      <c r="K5" s="5"/>
      <c r="L5" s="5"/>
      <c r="M5" s="5"/>
      <c r="N5" s="5"/>
      <c r="O5" s="5"/>
      <c r="P5" s="5"/>
      <c r="Q5" s="5"/>
    </row>
    <row r="6" spans="1:17" ht="15.75" thickBot="1" x14ac:dyDescent="0.3">
      <c r="B6" s="16"/>
      <c r="C6" s="5"/>
      <c r="D6" s="5"/>
      <c r="E6" s="5"/>
      <c r="F6" s="5"/>
      <c r="G6" s="5"/>
      <c r="H6" s="5"/>
      <c r="I6" s="5"/>
      <c r="J6" s="5"/>
      <c r="K6" s="5"/>
      <c r="L6" s="5"/>
      <c r="M6" s="5"/>
      <c r="N6" s="5"/>
      <c r="O6" s="5"/>
      <c r="P6" s="5"/>
      <c r="Q6" s="5"/>
    </row>
    <row r="7" spans="1:17" ht="15.75" thickBot="1" x14ac:dyDescent="0.3">
      <c r="A7" s="52" t="s">
        <v>14</v>
      </c>
      <c r="B7" s="50" t="s">
        <v>13</v>
      </c>
      <c r="C7" s="55" t="s">
        <v>3</v>
      </c>
      <c r="D7" s="55"/>
      <c r="E7" s="55"/>
      <c r="F7" s="55"/>
      <c r="G7" s="55"/>
      <c r="H7" s="55"/>
      <c r="I7" s="55"/>
      <c r="J7" s="55"/>
      <c r="K7" s="55"/>
      <c r="L7" s="55"/>
      <c r="M7" s="55"/>
      <c r="N7" s="55"/>
      <c r="O7" s="55"/>
      <c r="P7" s="55"/>
      <c r="Q7" s="56"/>
    </row>
    <row r="8" spans="1:17" ht="30.75" thickBot="1" x14ac:dyDescent="0.3">
      <c r="A8" s="53"/>
      <c r="B8" s="51"/>
      <c r="C8" s="12" t="s">
        <v>4</v>
      </c>
      <c r="D8" s="12" t="s">
        <v>5</v>
      </c>
      <c r="E8" s="12" t="s">
        <v>6</v>
      </c>
      <c r="F8" s="12" t="s">
        <v>7</v>
      </c>
      <c r="G8" s="12" t="s">
        <v>8</v>
      </c>
      <c r="H8" s="12" t="s">
        <v>9</v>
      </c>
      <c r="I8" s="12" t="s">
        <v>10</v>
      </c>
      <c r="J8" s="12" t="s">
        <v>15</v>
      </c>
      <c r="K8" s="12" t="s">
        <v>16</v>
      </c>
      <c r="L8" s="12" t="s">
        <v>17</v>
      </c>
      <c r="M8" s="12" t="s">
        <v>18</v>
      </c>
      <c r="N8" s="12" t="s">
        <v>20</v>
      </c>
      <c r="O8" s="12" t="s">
        <v>21</v>
      </c>
      <c r="P8" s="13" t="s">
        <v>287</v>
      </c>
      <c r="Q8" s="17" t="s">
        <v>19</v>
      </c>
    </row>
    <row r="9" spans="1:17" ht="30" x14ac:dyDescent="0.25">
      <c r="A9" s="42" t="s">
        <v>24</v>
      </c>
      <c r="B9" s="43" t="s">
        <v>25</v>
      </c>
      <c r="C9" s="25">
        <v>619.79999999999984</v>
      </c>
      <c r="D9" s="25">
        <v>835.4</v>
      </c>
      <c r="E9" s="25">
        <v>924.11</v>
      </c>
      <c r="F9" s="25">
        <v>1097.69</v>
      </c>
      <c r="G9" s="25">
        <v>859.2600000000001</v>
      </c>
      <c r="H9" s="25">
        <v>829.66</v>
      </c>
      <c r="I9" s="25">
        <v>1138.99</v>
      </c>
      <c r="J9" s="25">
        <v>1093.82</v>
      </c>
      <c r="K9" s="25">
        <v>594.91</v>
      </c>
      <c r="L9" s="25">
        <v>566.76</v>
      </c>
      <c r="M9" s="25">
        <v>700.6099999999999</v>
      </c>
      <c r="N9" s="25">
        <v>769.2560000000002</v>
      </c>
      <c r="O9" s="25">
        <v>968.23999999999978</v>
      </c>
      <c r="P9" s="26">
        <v>639.43999999999994</v>
      </c>
      <c r="Q9" s="28">
        <f t="shared" ref="Q9:Q40" si="0">SUM(C9:P9)</f>
        <v>11637.946</v>
      </c>
    </row>
    <row r="10" spans="1:17" ht="30" x14ac:dyDescent="0.25">
      <c r="A10" s="41" t="s">
        <v>38</v>
      </c>
      <c r="B10" s="40" t="s">
        <v>39</v>
      </c>
      <c r="C10" s="21">
        <v>675.32600000000002</v>
      </c>
      <c r="D10" s="21">
        <v>1093.5259999999998</v>
      </c>
      <c r="E10" s="21">
        <v>699.9</v>
      </c>
      <c r="F10" s="21">
        <v>820.24</v>
      </c>
      <c r="G10" s="21">
        <v>485.40199999999999</v>
      </c>
      <c r="H10" s="21">
        <v>523.75</v>
      </c>
      <c r="I10" s="21">
        <v>288.71999999999997</v>
      </c>
      <c r="J10" s="21">
        <v>657.19999999999993</v>
      </c>
      <c r="K10" s="21">
        <v>570.62</v>
      </c>
      <c r="L10" s="21">
        <v>404.55</v>
      </c>
      <c r="M10" s="21">
        <v>315.33</v>
      </c>
      <c r="N10" s="21">
        <v>226.12</v>
      </c>
      <c r="O10" s="21">
        <v>365.51</v>
      </c>
      <c r="P10" s="27">
        <v>317.39999999999998</v>
      </c>
      <c r="Q10" s="29">
        <f t="shared" si="0"/>
        <v>7443.5940000000001</v>
      </c>
    </row>
    <row r="11" spans="1:17" ht="30" x14ac:dyDescent="0.25">
      <c r="A11" s="41" t="s">
        <v>26</v>
      </c>
      <c r="B11" s="40" t="s">
        <v>27</v>
      </c>
      <c r="C11" s="21">
        <v>430.26</v>
      </c>
      <c r="D11" s="21">
        <v>460.78000000000003</v>
      </c>
      <c r="E11" s="21">
        <v>676.46</v>
      </c>
      <c r="F11" s="21">
        <v>604.05999999999995</v>
      </c>
      <c r="G11" s="21">
        <v>357.45</v>
      </c>
      <c r="H11" s="21">
        <v>477.64000000000004</v>
      </c>
      <c r="I11" s="21">
        <v>651.04000000000008</v>
      </c>
      <c r="J11" s="21">
        <v>512.46</v>
      </c>
      <c r="K11" s="21">
        <v>384.34000000000003</v>
      </c>
      <c r="L11" s="21">
        <v>363.48</v>
      </c>
      <c r="M11" s="21">
        <v>342.06</v>
      </c>
      <c r="N11" s="21">
        <v>239.95999999999998</v>
      </c>
      <c r="O11" s="21">
        <v>239.96</v>
      </c>
      <c r="P11" s="27">
        <v>188.5</v>
      </c>
      <c r="Q11" s="29">
        <f t="shared" si="0"/>
        <v>5928.45</v>
      </c>
    </row>
    <row r="12" spans="1:17" x14ac:dyDescent="0.25">
      <c r="A12" s="41" t="s">
        <v>90</v>
      </c>
      <c r="B12" s="40" t="s">
        <v>91</v>
      </c>
      <c r="C12" s="21">
        <v>143.80000000000001</v>
      </c>
      <c r="D12" s="21">
        <v>435.83024000000006</v>
      </c>
      <c r="E12" s="21">
        <v>999.9169999999998</v>
      </c>
      <c r="F12" s="21">
        <v>1056.7382399999999</v>
      </c>
      <c r="G12" s="21">
        <v>669.32424000000015</v>
      </c>
      <c r="H12" s="21">
        <v>276.13123999999999</v>
      </c>
      <c r="I12" s="21">
        <v>701.31748000000005</v>
      </c>
      <c r="J12" s="21">
        <v>146.42000000000002</v>
      </c>
      <c r="K12" s="21">
        <v>69.856999999999999</v>
      </c>
      <c r="L12" s="21">
        <v>69.98</v>
      </c>
      <c r="M12" s="21">
        <v>121.24</v>
      </c>
      <c r="N12" s="21">
        <v>234.24400000000003</v>
      </c>
      <c r="O12" s="21">
        <v>464.02699999999999</v>
      </c>
      <c r="P12" s="27">
        <v>320.31099999999998</v>
      </c>
      <c r="Q12" s="29">
        <f t="shared" si="0"/>
        <v>5709.1374399999986</v>
      </c>
    </row>
    <row r="13" spans="1:17" ht="30" x14ac:dyDescent="0.25">
      <c r="A13" s="41" t="s">
        <v>22</v>
      </c>
      <c r="B13" s="40" t="s">
        <v>23</v>
      </c>
      <c r="C13" s="21">
        <v>477.59000000000003</v>
      </c>
      <c r="D13" s="21">
        <v>466.98000000000008</v>
      </c>
      <c r="E13" s="21">
        <v>805.05</v>
      </c>
      <c r="F13" s="21">
        <v>857.41000000000008</v>
      </c>
      <c r="G13" s="21">
        <v>625.12</v>
      </c>
      <c r="H13" s="21">
        <v>972.42</v>
      </c>
      <c r="I13" s="21">
        <v>530.67999999999995</v>
      </c>
      <c r="J13" s="21">
        <v>221.57999999999998</v>
      </c>
      <c r="K13" s="21">
        <v>286.95999999999998</v>
      </c>
      <c r="L13" s="21"/>
      <c r="M13" s="21"/>
      <c r="N13" s="21"/>
      <c r="O13" s="21"/>
      <c r="P13" s="27"/>
      <c r="Q13" s="29">
        <f t="shared" si="0"/>
        <v>5243.79</v>
      </c>
    </row>
    <row r="14" spans="1:17" ht="30" x14ac:dyDescent="0.25">
      <c r="A14" s="41" t="s">
        <v>44</v>
      </c>
      <c r="B14" s="40" t="s">
        <v>45</v>
      </c>
      <c r="C14" s="21">
        <v>371</v>
      </c>
      <c r="D14" s="21">
        <v>377.15999999999997</v>
      </c>
      <c r="E14" s="21">
        <v>376.512</v>
      </c>
      <c r="F14" s="21">
        <v>740.72</v>
      </c>
      <c r="G14" s="21">
        <v>90</v>
      </c>
      <c r="H14" s="21">
        <v>154.4</v>
      </c>
      <c r="I14" s="21">
        <v>242.6</v>
      </c>
      <c r="J14" s="21">
        <v>261</v>
      </c>
      <c r="K14" s="21">
        <v>61.5</v>
      </c>
      <c r="L14" s="21">
        <v>98.06</v>
      </c>
      <c r="M14" s="21">
        <v>142.80000000000001</v>
      </c>
      <c r="N14" s="21">
        <v>68.3</v>
      </c>
      <c r="O14" s="21">
        <v>183.9</v>
      </c>
      <c r="P14" s="27"/>
      <c r="Q14" s="29">
        <f t="shared" si="0"/>
        <v>3167.9520000000002</v>
      </c>
    </row>
    <row r="15" spans="1:17" ht="30" x14ac:dyDescent="0.25">
      <c r="A15" s="41" t="s">
        <v>50</v>
      </c>
      <c r="B15" s="40" t="s">
        <v>51</v>
      </c>
      <c r="C15" s="21">
        <v>471.45999999999981</v>
      </c>
      <c r="D15" s="21">
        <v>312.91999999999996</v>
      </c>
      <c r="E15" s="21">
        <v>316.20000000000005</v>
      </c>
      <c r="F15" s="21">
        <v>157.02199999999999</v>
      </c>
      <c r="G15" s="21">
        <v>248.18000000000006</v>
      </c>
      <c r="H15" s="21">
        <v>116.18</v>
      </c>
      <c r="I15" s="21">
        <v>23</v>
      </c>
      <c r="J15" s="21">
        <v>89.38</v>
      </c>
      <c r="K15" s="21">
        <v>89.100000000000009</v>
      </c>
      <c r="L15" s="21">
        <v>89.84</v>
      </c>
      <c r="M15" s="21"/>
      <c r="N15" s="21">
        <v>44.92</v>
      </c>
      <c r="O15" s="21">
        <v>22.742000000000001</v>
      </c>
      <c r="P15" s="27"/>
      <c r="Q15" s="29">
        <f t="shared" si="0"/>
        <v>1980.944</v>
      </c>
    </row>
    <row r="16" spans="1:17" x14ac:dyDescent="0.25">
      <c r="A16" s="41" t="s">
        <v>165</v>
      </c>
      <c r="B16" s="40" t="s">
        <v>166</v>
      </c>
      <c r="C16" s="21">
        <v>48</v>
      </c>
      <c r="D16" s="21">
        <v>72</v>
      </c>
      <c r="E16" s="21"/>
      <c r="F16" s="21"/>
      <c r="G16" s="21"/>
      <c r="H16" s="21"/>
      <c r="I16" s="21"/>
      <c r="J16" s="21"/>
      <c r="K16" s="21"/>
      <c r="L16" s="21"/>
      <c r="M16" s="21">
        <v>69</v>
      </c>
      <c r="N16" s="21">
        <v>46</v>
      </c>
      <c r="O16" s="21">
        <v>46</v>
      </c>
      <c r="P16" s="27">
        <v>1450</v>
      </c>
      <c r="Q16" s="29">
        <f t="shared" si="0"/>
        <v>1731</v>
      </c>
    </row>
    <row r="17" spans="1:17" x14ac:dyDescent="0.25">
      <c r="A17" s="41" t="s">
        <v>28</v>
      </c>
      <c r="B17" s="40" t="s">
        <v>29</v>
      </c>
      <c r="C17" s="21">
        <v>154</v>
      </c>
      <c r="D17" s="21">
        <v>132</v>
      </c>
      <c r="E17" s="21">
        <v>197</v>
      </c>
      <c r="F17" s="21">
        <v>396</v>
      </c>
      <c r="G17" s="21">
        <v>44</v>
      </c>
      <c r="H17" s="21">
        <v>198</v>
      </c>
      <c r="I17" s="21">
        <v>22</v>
      </c>
      <c r="J17" s="21"/>
      <c r="K17" s="21">
        <v>132</v>
      </c>
      <c r="L17" s="21">
        <v>176</v>
      </c>
      <c r="M17" s="21">
        <v>44</v>
      </c>
      <c r="N17" s="21"/>
      <c r="O17" s="21">
        <v>110</v>
      </c>
      <c r="P17" s="27">
        <v>44</v>
      </c>
      <c r="Q17" s="29">
        <f t="shared" si="0"/>
        <v>1649</v>
      </c>
    </row>
    <row r="18" spans="1:17" x14ac:dyDescent="0.25">
      <c r="A18" s="41" t="s">
        <v>42</v>
      </c>
      <c r="B18" s="40" t="s">
        <v>43</v>
      </c>
      <c r="C18" s="21">
        <v>97.670808000000008</v>
      </c>
      <c r="D18" s="21">
        <v>77.438592</v>
      </c>
      <c r="E18" s="21">
        <v>115.139808</v>
      </c>
      <c r="F18" s="21">
        <v>192.67027199999998</v>
      </c>
      <c r="G18" s="21">
        <v>114.72134400000002</v>
      </c>
      <c r="H18" s="21">
        <v>134.3664</v>
      </c>
      <c r="I18" s="21">
        <v>95.781600000000012</v>
      </c>
      <c r="J18" s="21">
        <v>185.76000000000002</v>
      </c>
      <c r="K18" s="21">
        <v>116.22182400000001</v>
      </c>
      <c r="L18" s="21">
        <v>78.192000000000007</v>
      </c>
      <c r="M18" s="21">
        <v>92.700000000000017</v>
      </c>
      <c r="N18" s="21">
        <v>166.27190400000001</v>
      </c>
      <c r="O18" s="21">
        <v>91.656000000000006</v>
      </c>
      <c r="P18" s="27">
        <v>58.811999999999998</v>
      </c>
      <c r="Q18" s="29">
        <f t="shared" si="0"/>
        <v>1617.402552</v>
      </c>
    </row>
    <row r="19" spans="1:17" x14ac:dyDescent="0.25">
      <c r="A19" s="41" t="s">
        <v>151</v>
      </c>
      <c r="B19" s="40" t="s">
        <v>152</v>
      </c>
      <c r="C19" s="21">
        <v>269.36</v>
      </c>
      <c r="D19" s="21">
        <v>243.74</v>
      </c>
      <c r="E19" s="21">
        <v>111</v>
      </c>
      <c r="F19" s="21">
        <v>90.474999999999994</v>
      </c>
      <c r="G19" s="21">
        <v>56.89</v>
      </c>
      <c r="H19" s="21">
        <v>68.5</v>
      </c>
      <c r="I19" s="21">
        <v>45</v>
      </c>
      <c r="J19" s="21">
        <v>47.519999999999996</v>
      </c>
      <c r="K19" s="21">
        <v>111.24</v>
      </c>
      <c r="L19" s="21">
        <v>23.1</v>
      </c>
      <c r="M19" s="21">
        <v>159.55999999999997</v>
      </c>
      <c r="N19" s="21">
        <v>23</v>
      </c>
      <c r="O19" s="21">
        <v>68.25</v>
      </c>
      <c r="P19" s="27"/>
      <c r="Q19" s="29">
        <f t="shared" si="0"/>
        <v>1317.6349999999998</v>
      </c>
    </row>
    <row r="20" spans="1:17" x14ac:dyDescent="0.25">
      <c r="A20" s="41" t="s">
        <v>34</v>
      </c>
      <c r="B20" s="40" t="s">
        <v>35</v>
      </c>
      <c r="C20" s="21">
        <v>358.61000000000007</v>
      </c>
      <c r="D20" s="21">
        <v>426.96</v>
      </c>
      <c r="E20" s="21">
        <v>477.65999999999997</v>
      </c>
      <c r="F20" s="21">
        <v>23.5</v>
      </c>
      <c r="G20" s="21"/>
      <c r="H20" s="21">
        <v>23.5</v>
      </c>
      <c r="I20" s="21"/>
      <c r="J20" s="21"/>
      <c r="K20" s="21"/>
      <c r="L20" s="21"/>
      <c r="M20" s="21"/>
      <c r="N20" s="21"/>
      <c r="O20" s="21"/>
      <c r="P20" s="27"/>
      <c r="Q20" s="29">
        <f t="shared" si="0"/>
        <v>1310.23</v>
      </c>
    </row>
    <row r="21" spans="1:17" x14ac:dyDescent="0.25">
      <c r="A21" s="41" t="s">
        <v>82</v>
      </c>
      <c r="B21" s="40" t="s">
        <v>83</v>
      </c>
      <c r="C21" s="21">
        <v>46.65</v>
      </c>
      <c r="D21" s="21">
        <v>414.48</v>
      </c>
      <c r="E21" s="21">
        <v>22.93</v>
      </c>
      <c r="F21" s="21">
        <v>303.06999999999994</v>
      </c>
      <c r="G21" s="21">
        <v>68.099999999999994</v>
      </c>
      <c r="H21" s="21">
        <v>134.94</v>
      </c>
      <c r="I21" s="21">
        <v>68.87</v>
      </c>
      <c r="J21" s="21"/>
      <c r="K21" s="21">
        <v>90.29</v>
      </c>
      <c r="L21" s="21">
        <v>68</v>
      </c>
      <c r="M21" s="21">
        <v>46</v>
      </c>
      <c r="N21" s="21"/>
      <c r="O21" s="21"/>
      <c r="P21" s="27"/>
      <c r="Q21" s="29">
        <f t="shared" si="0"/>
        <v>1263.33</v>
      </c>
    </row>
    <row r="22" spans="1:17" x14ac:dyDescent="0.25">
      <c r="A22" s="41" t="s">
        <v>40</v>
      </c>
      <c r="B22" s="40" t="s">
        <v>41</v>
      </c>
      <c r="C22" s="21">
        <v>87.56</v>
      </c>
      <c r="D22" s="21">
        <v>87.88</v>
      </c>
      <c r="E22" s="21">
        <v>43.75</v>
      </c>
      <c r="F22" s="21">
        <v>247.26</v>
      </c>
      <c r="G22" s="21">
        <v>23</v>
      </c>
      <c r="H22" s="21">
        <v>66.75</v>
      </c>
      <c r="I22" s="21">
        <v>137</v>
      </c>
      <c r="J22" s="21">
        <v>87.84</v>
      </c>
      <c r="K22" s="21">
        <v>109.3</v>
      </c>
      <c r="L22" s="21">
        <v>108.72</v>
      </c>
      <c r="M22" s="21">
        <v>67.33</v>
      </c>
      <c r="N22" s="21"/>
      <c r="O22" s="21">
        <v>21.32</v>
      </c>
      <c r="P22" s="27"/>
      <c r="Q22" s="29">
        <f t="shared" si="0"/>
        <v>1087.71</v>
      </c>
    </row>
    <row r="23" spans="1:17" x14ac:dyDescent="0.25">
      <c r="A23" s="41" t="s">
        <v>62</v>
      </c>
      <c r="B23" s="40" t="s">
        <v>63</v>
      </c>
      <c r="C23" s="21">
        <v>81.125</v>
      </c>
      <c r="D23" s="21">
        <v>103.83999999999999</v>
      </c>
      <c r="E23" s="21">
        <v>227.15000000000003</v>
      </c>
      <c r="F23" s="21">
        <v>144.55000000000001</v>
      </c>
      <c r="G23" s="21">
        <v>41.3</v>
      </c>
      <c r="H23" s="21">
        <v>123.9</v>
      </c>
      <c r="I23" s="21">
        <v>20.65</v>
      </c>
      <c r="J23" s="21">
        <v>102.07000000000001</v>
      </c>
      <c r="K23" s="21">
        <v>123.31</v>
      </c>
      <c r="L23" s="21">
        <v>41.3</v>
      </c>
      <c r="M23" s="21">
        <v>41.3</v>
      </c>
      <c r="N23" s="21"/>
      <c r="O23" s="21">
        <v>20.65</v>
      </c>
      <c r="P23" s="27"/>
      <c r="Q23" s="29">
        <f t="shared" si="0"/>
        <v>1071.145</v>
      </c>
    </row>
    <row r="24" spans="1:17" x14ac:dyDescent="0.25">
      <c r="A24" s="41" t="s">
        <v>36</v>
      </c>
      <c r="B24" s="40" t="s">
        <v>37</v>
      </c>
      <c r="C24" s="21">
        <v>69.2</v>
      </c>
      <c r="D24" s="21">
        <v>71</v>
      </c>
      <c r="E24" s="21">
        <v>209.88</v>
      </c>
      <c r="F24" s="21">
        <v>45.8</v>
      </c>
      <c r="G24" s="21">
        <v>74.66</v>
      </c>
      <c r="H24" s="21">
        <v>91.4</v>
      </c>
      <c r="I24" s="21">
        <v>48.5</v>
      </c>
      <c r="J24" s="21">
        <v>117.88</v>
      </c>
      <c r="K24" s="21"/>
      <c r="L24" s="21">
        <v>142.39999999999998</v>
      </c>
      <c r="M24" s="21"/>
      <c r="N24" s="21">
        <v>21.7</v>
      </c>
      <c r="O24" s="21">
        <v>67.3</v>
      </c>
      <c r="P24" s="27"/>
      <c r="Q24" s="29">
        <f t="shared" si="0"/>
        <v>959.71999999999991</v>
      </c>
    </row>
    <row r="25" spans="1:17" ht="30" x14ac:dyDescent="0.25">
      <c r="A25" s="41" t="s">
        <v>153</v>
      </c>
      <c r="B25" s="40" t="s">
        <v>154</v>
      </c>
      <c r="C25" s="21">
        <v>15.959300000000001</v>
      </c>
      <c r="D25" s="21"/>
      <c r="E25" s="21"/>
      <c r="F25" s="21">
        <v>83.546800000000005</v>
      </c>
      <c r="G25" s="21">
        <v>15.632</v>
      </c>
      <c r="H25" s="21">
        <v>62.173999999999999</v>
      </c>
      <c r="I25" s="21">
        <v>140.54499999999999</v>
      </c>
      <c r="J25" s="21">
        <v>151.92740000000001</v>
      </c>
      <c r="K25" s="21">
        <v>123.26399999999998</v>
      </c>
      <c r="L25" s="21">
        <v>54.6751</v>
      </c>
      <c r="M25" s="21">
        <v>51.1143</v>
      </c>
      <c r="N25" s="21">
        <v>42.887499999999996</v>
      </c>
      <c r="O25" s="21">
        <v>108.57770000000001</v>
      </c>
      <c r="P25" s="27">
        <v>20.79</v>
      </c>
      <c r="Q25" s="29">
        <f t="shared" si="0"/>
        <v>871.09310000000005</v>
      </c>
    </row>
    <row r="26" spans="1:17" x14ac:dyDescent="0.25">
      <c r="A26" s="41" t="s">
        <v>155</v>
      </c>
      <c r="B26" s="40" t="s">
        <v>156</v>
      </c>
      <c r="C26" s="21">
        <v>194.44</v>
      </c>
      <c r="D26" s="21">
        <v>95.460000000000008</v>
      </c>
      <c r="E26" s="21">
        <v>220.14</v>
      </c>
      <c r="F26" s="21">
        <v>47.96</v>
      </c>
      <c r="G26" s="21">
        <v>161.57999999999998</v>
      </c>
      <c r="H26" s="21">
        <v>22.98</v>
      </c>
      <c r="I26" s="21">
        <v>23.18</v>
      </c>
      <c r="J26" s="21"/>
      <c r="K26" s="21">
        <v>48.5</v>
      </c>
      <c r="L26" s="21"/>
      <c r="M26" s="21"/>
      <c r="N26" s="21">
        <v>24.4</v>
      </c>
      <c r="O26" s="21"/>
      <c r="P26" s="27"/>
      <c r="Q26" s="29">
        <f t="shared" si="0"/>
        <v>838.63999999999987</v>
      </c>
    </row>
    <row r="27" spans="1:17" x14ac:dyDescent="0.25">
      <c r="A27" s="41" t="s">
        <v>138</v>
      </c>
      <c r="B27" s="40" t="s">
        <v>139</v>
      </c>
      <c r="C27" s="21">
        <v>192.12</v>
      </c>
      <c r="D27" s="21">
        <v>91</v>
      </c>
      <c r="E27" s="21">
        <v>46</v>
      </c>
      <c r="F27" s="21">
        <v>73</v>
      </c>
      <c r="G27" s="21">
        <v>67.699999999999989</v>
      </c>
      <c r="H27" s="21">
        <v>67.72</v>
      </c>
      <c r="I27" s="21">
        <v>72.56</v>
      </c>
      <c r="J27" s="21">
        <v>22.56</v>
      </c>
      <c r="K27" s="21">
        <v>22.56</v>
      </c>
      <c r="L27" s="21"/>
      <c r="M27" s="21"/>
      <c r="N27" s="21"/>
      <c r="O27" s="21"/>
      <c r="P27" s="27"/>
      <c r="Q27" s="29">
        <f t="shared" si="0"/>
        <v>655.2199999999998</v>
      </c>
    </row>
    <row r="28" spans="1:17" ht="30" x14ac:dyDescent="0.25">
      <c r="A28" s="41" t="s">
        <v>48</v>
      </c>
      <c r="B28" s="40" t="s">
        <v>49</v>
      </c>
      <c r="C28" s="21">
        <v>24.6</v>
      </c>
      <c r="D28" s="21">
        <v>69.7</v>
      </c>
      <c r="E28" s="21"/>
      <c r="F28" s="21">
        <v>120.75999999999999</v>
      </c>
      <c r="G28" s="21">
        <v>23.4</v>
      </c>
      <c r="H28" s="21">
        <v>48.019999999999996</v>
      </c>
      <c r="I28" s="21">
        <v>52.8</v>
      </c>
      <c r="J28" s="21">
        <v>69.899999999999991</v>
      </c>
      <c r="K28" s="21">
        <v>120.82</v>
      </c>
      <c r="L28" s="21">
        <v>24</v>
      </c>
      <c r="M28" s="21">
        <v>26</v>
      </c>
      <c r="N28" s="21"/>
      <c r="O28" s="21">
        <v>25</v>
      </c>
      <c r="P28" s="27">
        <v>48.5</v>
      </c>
      <c r="Q28" s="29">
        <f t="shared" si="0"/>
        <v>653.5</v>
      </c>
    </row>
    <row r="29" spans="1:17" ht="30" x14ac:dyDescent="0.25">
      <c r="A29" s="41" t="s">
        <v>86</v>
      </c>
      <c r="B29" s="40" t="s">
        <v>87</v>
      </c>
      <c r="C29" s="21"/>
      <c r="D29" s="21">
        <v>66</v>
      </c>
      <c r="E29" s="21">
        <v>65</v>
      </c>
      <c r="F29" s="21">
        <v>87</v>
      </c>
      <c r="G29" s="21">
        <v>131</v>
      </c>
      <c r="H29" s="21"/>
      <c r="I29" s="21">
        <v>23.05</v>
      </c>
      <c r="J29" s="21"/>
      <c r="K29" s="21">
        <v>23</v>
      </c>
      <c r="L29" s="21">
        <v>22.35</v>
      </c>
      <c r="M29" s="21">
        <v>88</v>
      </c>
      <c r="N29" s="21">
        <v>68</v>
      </c>
      <c r="O29" s="21">
        <v>24</v>
      </c>
      <c r="P29" s="27"/>
      <c r="Q29" s="29">
        <f t="shared" si="0"/>
        <v>597.40000000000009</v>
      </c>
    </row>
    <row r="30" spans="1:17" x14ac:dyDescent="0.25">
      <c r="A30" s="41" t="s">
        <v>157</v>
      </c>
      <c r="B30" s="40" t="s">
        <v>158</v>
      </c>
      <c r="C30" s="21"/>
      <c r="D30" s="21">
        <v>23</v>
      </c>
      <c r="E30" s="21"/>
      <c r="F30" s="21">
        <v>207.3</v>
      </c>
      <c r="G30" s="21">
        <v>68</v>
      </c>
      <c r="H30" s="21">
        <v>23</v>
      </c>
      <c r="I30" s="21"/>
      <c r="J30" s="21"/>
      <c r="K30" s="21">
        <v>23</v>
      </c>
      <c r="L30" s="21"/>
      <c r="M30" s="21"/>
      <c r="N30" s="21"/>
      <c r="O30" s="21">
        <v>23</v>
      </c>
      <c r="P30" s="27">
        <v>23.1</v>
      </c>
      <c r="Q30" s="29">
        <f t="shared" si="0"/>
        <v>390.40000000000003</v>
      </c>
    </row>
    <row r="31" spans="1:17" x14ac:dyDescent="0.25">
      <c r="A31" s="41" t="s">
        <v>161</v>
      </c>
      <c r="B31" s="40" t="s">
        <v>162</v>
      </c>
      <c r="C31" s="21">
        <v>68.84114000000001</v>
      </c>
      <c r="D31" s="21">
        <v>4.4288400000000001</v>
      </c>
      <c r="E31" s="21">
        <v>82.465199999999996</v>
      </c>
      <c r="F31" s="21">
        <v>25.328159999999997</v>
      </c>
      <c r="G31" s="21">
        <v>7.2287999999999997</v>
      </c>
      <c r="H31" s="21">
        <v>38.803339999999999</v>
      </c>
      <c r="I31" s="21">
        <v>17.437690000000003</v>
      </c>
      <c r="J31" s="21">
        <v>7.3655999999999997</v>
      </c>
      <c r="K31" s="21">
        <v>7.1280000000000001</v>
      </c>
      <c r="L31" s="21">
        <v>11.169119999999999</v>
      </c>
      <c r="M31" s="21">
        <v>2.4990000000000001</v>
      </c>
      <c r="N31" s="21">
        <v>14.77186</v>
      </c>
      <c r="O31" s="21">
        <v>19.95908</v>
      </c>
      <c r="P31" s="27">
        <v>35.902380000000001</v>
      </c>
      <c r="Q31" s="29">
        <f t="shared" si="0"/>
        <v>343.32821000000001</v>
      </c>
    </row>
    <row r="32" spans="1:17" ht="30" x14ac:dyDescent="0.25">
      <c r="A32" s="41" t="s">
        <v>32</v>
      </c>
      <c r="B32" s="40" t="s">
        <v>33</v>
      </c>
      <c r="C32" s="21"/>
      <c r="D32" s="21">
        <v>17.437999999999999</v>
      </c>
      <c r="E32" s="21">
        <v>35.307000000000002</v>
      </c>
      <c r="F32" s="21">
        <v>17.359000000000002</v>
      </c>
      <c r="G32" s="21">
        <v>33.777999999999999</v>
      </c>
      <c r="H32" s="21">
        <v>17.443000000000001</v>
      </c>
      <c r="I32" s="21">
        <v>17.459</v>
      </c>
      <c r="J32" s="21">
        <v>35.246000000000002</v>
      </c>
      <c r="K32" s="21">
        <v>17.399999999999999</v>
      </c>
      <c r="L32" s="21">
        <v>17.681000000000001</v>
      </c>
      <c r="M32" s="21">
        <v>54.704999999999998</v>
      </c>
      <c r="N32" s="21">
        <v>17.416</v>
      </c>
      <c r="O32" s="21">
        <v>17.619</v>
      </c>
      <c r="P32" s="27">
        <v>34.885999999999996</v>
      </c>
      <c r="Q32" s="29">
        <f t="shared" si="0"/>
        <v>333.73699999999997</v>
      </c>
    </row>
    <row r="33" spans="1:17" ht="30" x14ac:dyDescent="0.25">
      <c r="A33" s="41" t="s">
        <v>159</v>
      </c>
      <c r="B33" s="40" t="s">
        <v>160</v>
      </c>
      <c r="C33" s="21">
        <v>98.5</v>
      </c>
      <c r="D33" s="21">
        <v>24.5</v>
      </c>
      <c r="E33" s="21">
        <v>73</v>
      </c>
      <c r="F33" s="21"/>
      <c r="G33" s="21"/>
      <c r="H33" s="21"/>
      <c r="I33" s="21"/>
      <c r="J33" s="21">
        <v>48</v>
      </c>
      <c r="K33" s="21"/>
      <c r="L33" s="21">
        <v>49.8</v>
      </c>
      <c r="M33" s="21">
        <v>23.52</v>
      </c>
      <c r="N33" s="21"/>
      <c r="O33" s="21"/>
      <c r="P33" s="27"/>
      <c r="Q33" s="29">
        <f t="shared" si="0"/>
        <v>317.32</v>
      </c>
    </row>
    <row r="34" spans="1:17" ht="30" x14ac:dyDescent="0.25">
      <c r="A34" s="41" t="s">
        <v>46</v>
      </c>
      <c r="B34" s="40" t="s">
        <v>47</v>
      </c>
      <c r="C34" s="21"/>
      <c r="D34" s="21">
        <v>20</v>
      </c>
      <c r="E34" s="21">
        <v>63</v>
      </c>
      <c r="F34" s="21">
        <v>82.7</v>
      </c>
      <c r="G34" s="21">
        <v>20.88</v>
      </c>
      <c r="H34" s="21">
        <v>20</v>
      </c>
      <c r="I34" s="21"/>
      <c r="J34" s="21">
        <v>40.799999999999997</v>
      </c>
      <c r="K34" s="21"/>
      <c r="L34" s="21"/>
      <c r="M34" s="21">
        <v>19.8</v>
      </c>
      <c r="N34" s="21"/>
      <c r="O34" s="21">
        <v>20</v>
      </c>
      <c r="P34" s="27">
        <v>20</v>
      </c>
      <c r="Q34" s="29">
        <f t="shared" si="0"/>
        <v>307.18</v>
      </c>
    </row>
    <row r="35" spans="1:17" ht="30" x14ac:dyDescent="0.25">
      <c r="A35" s="41" t="s">
        <v>163</v>
      </c>
      <c r="B35" s="40" t="s">
        <v>164</v>
      </c>
      <c r="C35" s="21">
        <v>20</v>
      </c>
      <c r="D35" s="21">
        <v>20</v>
      </c>
      <c r="E35" s="21"/>
      <c r="F35" s="21">
        <v>20</v>
      </c>
      <c r="G35" s="21">
        <v>40</v>
      </c>
      <c r="H35" s="21">
        <v>40</v>
      </c>
      <c r="I35" s="21">
        <v>40</v>
      </c>
      <c r="J35" s="21">
        <v>20</v>
      </c>
      <c r="K35" s="21"/>
      <c r="L35" s="21">
        <v>80</v>
      </c>
      <c r="M35" s="21"/>
      <c r="N35" s="21">
        <v>20</v>
      </c>
      <c r="O35" s="21"/>
      <c r="P35" s="27"/>
      <c r="Q35" s="29">
        <f t="shared" si="0"/>
        <v>300</v>
      </c>
    </row>
    <row r="36" spans="1:17" ht="30" x14ac:dyDescent="0.25">
      <c r="A36" s="41" t="s">
        <v>66</v>
      </c>
      <c r="B36" s="40" t="s">
        <v>67</v>
      </c>
      <c r="C36" s="21">
        <v>82.11</v>
      </c>
      <c r="D36" s="21"/>
      <c r="E36" s="21">
        <v>18.78</v>
      </c>
      <c r="F36" s="21">
        <v>49.805</v>
      </c>
      <c r="G36" s="21">
        <v>40.042999999999999</v>
      </c>
      <c r="H36" s="21"/>
      <c r="I36" s="21"/>
      <c r="J36" s="21">
        <v>40.049999999999997</v>
      </c>
      <c r="K36" s="21"/>
      <c r="L36" s="21">
        <v>40</v>
      </c>
      <c r="M36" s="21"/>
      <c r="N36" s="21"/>
      <c r="O36" s="21">
        <v>20</v>
      </c>
      <c r="P36" s="27">
        <v>5.49</v>
      </c>
      <c r="Q36" s="29">
        <f t="shared" si="0"/>
        <v>296.27800000000002</v>
      </c>
    </row>
    <row r="37" spans="1:17" x14ac:dyDescent="0.25">
      <c r="A37" s="41" t="s">
        <v>175</v>
      </c>
      <c r="B37" s="40" t="s">
        <v>176</v>
      </c>
      <c r="C37" s="21">
        <v>39.552</v>
      </c>
      <c r="D37" s="21">
        <v>39.423999999999999</v>
      </c>
      <c r="E37" s="21">
        <v>39.332000000000001</v>
      </c>
      <c r="F37" s="21">
        <v>19.992000000000001</v>
      </c>
      <c r="G37" s="21"/>
      <c r="H37" s="21"/>
      <c r="I37" s="21"/>
      <c r="J37" s="21">
        <v>39.478000000000002</v>
      </c>
      <c r="K37" s="21"/>
      <c r="L37" s="21"/>
      <c r="M37" s="21"/>
      <c r="N37" s="21"/>
      <c r="O37" s="21"/>
      <c r="P37" s="27">
        <v>66.032999999999987</v>
      </c>
      <c r="Q37" s="29">
        <f t="shared" si="0"/>
        <v>243.81099999999998</v>
      </c>
    </row>
    <row r="38" spans="1:17" x14ac:dyDescent="0.25">
      <c r="A38" s="41" t="s">
        <v>167</v>
      </c>
      <c r="B38" s="40" t="s">
        <v>168</v>
      </c>
      <c r="C38" s="21">
        <v>39</v>
      </c>
      <c r="D38" s="21"/>
      <c r="E38" s="21">
        <v>31.798000000000002</v>
      </c>
      <c r="F38" s="21">
        <v>21.5</v>
      </c>
      <c r="G38" s="21">
        <v>21.5</v>
      </c>
      <c r="H38" s="21">
        <v>42.5</v>
      </c>
      <c r="I38" s="21"/>
      <c r="J38" s="21"/>
      <c r="K38" s="21"/>
      <c r="L38" s="21"/>
      <c r="M38" s="21">
        <v>21.5</v>
      </c>
      <c r="N38" s="21">
        <v>40.9</v>
      </c>
      <c r="O38" s="21"/>
      <c r="P38" s="27">
        <v>16.38</v>
      </c>
      <c r="Q38" s="29">
        <f t="shared" si="0"/>
        <v>235.078</v>
      </c>
    </row>
    <row r="39" spans="1:17" x14ac:dyDescent="0.25">
      <c r="A39" s="41" t="s">
        <v>169</v>
      </c>
      <c r="B39" s="40" t="s">
        <v>170</v>
      </c>
      <c r="C39" s="21"/>
      <c r="D39" s="21"/>
      <c r="E39" s="21">
        <v>21.5</v>
      </c>
      <c r="F39" s="21">
        <v>42.3</v>
      </c>
      <c r="G39" s="21">
        <v>31.945</v>
      </c>
      <c r="H39" s="21"/>
      <c r="I39" s="21">
        <v>11.9</v>
      </c>
      <c r="J39" s="21">
        <v>21.6</v>
      </c>
      <c r="K39" s="21"/>
      <c r="L39" s="21"/>
      <c r="M39" s="21"/>
      <c r="N39" s="21">
        <v>31.47</v>
      </c>
      <c r="O39" s="21">
        <v>37.375</v>
      </c>
      <c r="P39" s="27"/>
      <c r="Q39" s="29">
        <f t="shared" si="0"/>
        <v>198.09</v>
      </c>
    </row>
    <row r="40" spans="1:17" ht="30" x14ac:dyDescent="0.25">
      <c r="A40" s="41" t="s">
        <v>171</v>
      </c>
      <c r="B40" s="40" t="s">
        <v>172</v>
      </c>
      <c r="C40" s="21">
        <v>44</v>
      </c>
      <c r="D40" s="21"/>
      <c r="E40" s="21">
        <v>22</v>
      </c>
      <c r="F40" s="21"/>
      <c r="G40" s="21">
        <v>1.6128</v>
      </c>
      <c r="H40" s="21"/>
      <c r="I40" s="21">
        <v>10</v>
      </c>
      <c r="J40" s="21"/>
      <c r="K40" s="21"/>
      <c r="L40" s="21"/>
      <c r="M40" s="21">
        <v>44.174999999999997</v>
      </c>
      <c r="N40" s="21"/>
      <c r="O40" s="21">
        <v>71</v>
      </c>
      <c r="P40" s="27"/>
      <c r="Q40" s="29">
        <f t="shared" si="0"/>
        <v>192.7878</v>
      </c>
    </row>
    <row r="41" spans="1:17" x14ac:dyDescent="0.25">
      <c r="A41" s="41" t="s">
        <v>173</v>
      </c>
      <c r="B41" s="40" t="s">
        <v>174</v>
      </c>
      <c r="C41" s="21">
        <v>78.400000000000006</v>
      </c>
      <c r="D41" s="21">
        <v>44.8</v>
      </c>
      <c r="E41" s="21">
        <v>44.8</v>
      </c>
      <c r="F41" s="21">
        <v>22.4</v>
      </c>
      <c r="G41" s="21"/>
      <c r="H41" s="21"/>
      <c r="I41" s="21"/>
      <c r="J41" s="21"/>
      <c r="K41" s="21"/>
      <c r="L41" s="21"/>
      <c r="M41" s="21"/>
      <c r="N41" s="21"/>
      <c r="O41" s="21"/>
      <c r="P41" s="27"/>
      <c r="Q41" s="29">
        <f t="shared" ref="Q41:Q72" si="1">SUM(C41:P41)</f>
        <v>190.4</v>
      </c>
    </row>
    <row r="42" spans="1:17" x14ac:dyDescent="0.25">
      <c r="A42" s="41" t="s">
        <v>177</v>
      </c>
      <c r="B42" s="40" t="s">
        <v>178</v>
      </c>
      <c r="C42" s="21">
        <v>65.710000000000008</v>
      </c>
      <c r="D42" s="21"/>
      <c r="E42" s="21">
        <v>21.954000000000001</v>
      </c>
      <c r="F42" s="21"/>
      <c r="G42" s="21">
        <v>21.501999999999999</v>
      </c>
      <c r="H42" s="21"/>
      <c r="I42" s="21"/>
      <c r="J42" s="21">
        <v>43.304000000000002</v>
      </c>
      <c r="K42" s="21"/>
      <c r="L42" s="21"/>
      <c r="M42" s="21">
        <v>22.561</v>
      </c>
      <c r="N42" s="21"/>
      <c r="O42" s="21"/>
      <c r="P42" s="27"/>
      <c r="Q42" s="29">
        <f t="shared" si="1"/>
        <v>175.03100000000003</v>
      </c>
    </row>
    <row r="43" spans="1:17" ht="30" x14ac:dyDescent="0.25">
      <c r="A43" s="41" t="s">
        <v>58</v>
      </c>
      <c r="B43" s="40" t="s">
        <v>59</v>
      </c>
      <c r="C43" s="21">
        <v>38.229399999999998</v>
      </c>
      <c r="D43" s="21"/>
      <c r="E43" s="21">
        <v>23.5</v>
      </c>
      <c r="F43" s="21">
        <v>7.1609999999999996</v>
      </c>
      <c r="G43" s="21">
        <v>1.1476</v>
      </c>
      <c r="H43" s="21"/>
      <c r="I43" s="21"/>
      <c r="J43" s="21">
        <v>1.0680000000000001</v>
      </c>
      <c r="K43" s="21"/>
      <c r="L43" s="21">
        <v>22</v>
      </c>
      <c r="M43" s="21">
        <v>10.906000000000001</v>
      </c>
      <c r="N43" s="21">
        <v>1.34</v>
      </c>
      <c r="O43" s="21">
        <v>20.460999999999999</v>
      </c>
      <c r="P43" s="27">
        <v>49.213200000000001</v>
      </c>
      <c r="Q43" s="29">
        <f t="shared" si="1"/>
        <v>175.02620000000002</v>
      </c>
    </row>
    <row r="44" spans="1:17" x14ac:dyDescent="0.25">
      <c r="A44" s="41" t="s">
        <v>72</v>
      </c>
      <c r="B44" s="40" t="s">
        <v>73</v>
      </c>
      <c r="C44" s="21">
        <v>23</v>
      </c>
      <c r="D44" s="21">
        <v>44</v>
      </c>
      <c r="E44" s="21"/>
      <c r="F44" s="21">
        <v>23</v>
      </c>
      <c r="G44" s="21"/>
      <c r="H44" s="21"/>
      <c r="I44" s="21"/>
      <c r="J44" s="21"/>
      <c r="K44" s="21"/>
      <c r="L44" s="21"/>
      <c r="M44" s="21">
        <v>10</v>
      </c>
      <c r="N44" s="21">
        <v>22</v>
      </c>
      <c r="O44" s="21">
        <v>23</v>
      </c>
      <c r="P44" s="27"/>
      <c r="Q44" s="29">
        <f t="shared" si="1"/>
        <v>145</v>
      </c>
    </row>
    <row r="45" spans="1:17" x14ac:dyDescent="0.25">
      <c r="A45" s="41" t="s">
        <v>52</v>
      </c>
      <c r="B45" s="40" t="s">
        <v>53</v>
      </c>
      <c r="C45" s="21"/>
      <c r="D45" s="21">
        <v>21</v>
      </c>
      <c r="E45" s="21"/>
      <c r="F45" s="21"/>
      <c r="G45" s="21">
        <v>21</v>
      </c>
      <c r="H45" s="21"/>
      <c r="I45" s="21">
        <v>21</v>
      </c>
      <c r="J45" s="21">
        <v>12</v>
      </c>
      <c r="K45" s="21">
        <v>21</v>
      </c>
      <c r="L45" s="21"/>
      <c r="M45" s="21">
        <v>21</v>
      </c>
      <c r="N45" s="21">
        <v>21</v>
      </c>
      <c r="O45" s="21"/>
      <c r="P45" s="27"/>
      <c r="Q45" s="29">
        <f t="shared" si="1"/>
        <v>138</v>
      </c>
    </row>
    <row r="46" spans="1:17" ht="30" x14ac:dyDescent="0.25">
      <c r="A46" s="41" t="s">
        <v>179</v>
      </c>
      <c r="B46" s="40" t="s">
        <v>180</v>
      </c>
      <c r="C46" s="21">
        <v>44</v>
      </c>
      <c r="D46" s="21">
        <v>22</v>
      </c>
      <c r="E46" s="21">
        <v>66</v>
      </c>
      <c r="F46" s="21"/>
      <c r="G46" s="21"/>
      <c r="H46" s="21"/>
      <c r="I46" s="21"/>
      <c r="J46" s="21"/>
      <c r="K46" s="21"/>
      <c r="L46" s="21"/>
      <c r="M46" s="21"/>
      <c r="N46" s="21"/>
      <c r="O46" s="21"/>
      <c r="P46" s="27"/>
      <c r="Q46" s="29">
        <f t="shared" si="1"/>
        <v>132</v>
      </c>
    </row>
    <row r="47" spans="1:17" ht="30" x14ac:dyDescent="0.25">
      <c r="A47" s="41" t="s">
        <v>30</v>
      </c>
      <c r="B47" s="40" t="s">
        <v>31</v>
      </c>
      <c r="C47" s="21"/>
      <c r="D47" s="21">
        <v>57.963999999999999</v>
      </c>
      <c r="E47" s="21"/>
      <c r="F47" s="21"/>
      <c r="G47" s="21">
        <v>58.231000000000002</v>
      </c>
      <c r="H47" s="21"/>
      <c r="I47" s="21"/>
      <c r="J47" s="21"/>
      <c r="K47" s="21"/>
      <c r="L47" s="21"/>
      <c r="M47" s="21"/>
      <c r="N47" s="21"/>
      <c r="O47" s="21"/>
      <c r="P47" s="27"/>
      <c r="Q47" s="29">
        <f t="shared" si="1"/>
        <v>116.19499999999999</v>
      </c>
    </row>
    <row r="48" spans="1:17" ht="30" x14ac:dyDescent="0.25">
      <c r="A48" s="41" t="s">
        <v>181</v>
      </c>
      <c r="B48" s="40" t="s">
        <v>182</v>
      </c>
      <c r="C48" s="21"/>
      <c r="D48" s="21"/>
      <c r="E48" s="21">
        <v>63</v>
      </c>
      <c r="F48" s="21">
        <v>10.76</v>
      </c>
      <c r="G48" s="21">
        <v>36</v>
      </c>
      <c r="H48" s="21"/>
      <c r="I48" s="21"/>
      <c r="J48" s="21"/>
      <c r="K48" s="21"/>
      <c r="L48" s="21"/>
      <c r="M48" s="21"/>
      <c r="N48" s="21"/>
      <c r="O48" s="21"/>
      <c r="P48" s="27"/>
      <c r="Q48" s="29">
        <f t="shared" si="1"/>
        <v>109.76</v>
      </c>
    </row>
    <row r="49" spans="1:17" x14ac:dyDescent="0.25">
      <c r="A49" s="41" t="s">
        <v>56</v>
      </c>
      <c r="B49" s="40" t="s">
        <v>57</v>
      </c>
      <c r="C49" s="21"/>
      <c r="D49" s="21">
        <v>53.75</v>
      </c>
      <c r="E49" s="21"/>
      <c r="F49" s="21"/>
      <c r="G49" s="21"/>
      <c r="H49" s="21">
        <v>20.78</v>
      </c>
      <c r="I49" s="21"/>
      <c r="J49" s="21">
        <v>22.47</v>
      </c>
      <c r="K49" s="21"/>
      <c r="L49" s="21"/>
      <c r="M49" s="21"/>
      <c r="N49" s="21"/>
      <c r="O49" s="21"/>
      <c r="P49" s="27"/>
      <c r="Q49" s="29">
        <f t="shared" si="1"/>
        <v>97</v>
      </c>
    </row>
    <row r="50" spans="1:17" ht="30" x14ac:dyDescent="0.25">
      <c r="A50" s="41" t="s">
        <v>183</v>
      </c>
      <c r="B50" s="40" t="s">
        <v>184</v>
      </c>
      <c r="C50" s="21"/>
      <c r="D50" s="21"/>
      <c r="E50" s="21">
        <v>22</v>
      </c>
      <c r="F50" s="21"/>
      <c r="G50" s="21">
        <v>9.15</v>
      </c>
      <c r="H50" s="21">
        <v>22</v>
      </c>
      <c r="I50" s="21">
        <v>12</v>
      </c>
      <c r="J50" s="21"/>
      <c r="K50" s="21"/>
      <c r="L50" s="21">
        <v>22</v>
      </c>
      <c r="M50" s="21"/>
      <c r="N50" s="21"/>
      <c r="O50" s="21"/>
      <c r="P50" s="27"/>
      <c r="Q50" s="29">
        <f t="shared" si="1"/>
        <v>87.15</v>
      </c>
    </row>
    <row r="51" spans="1:17" ht="30" x14ac:dyDescent="0.25">
      <c r="A51" s="41" t="s">
        <v>185</v>
      </c>
      <c r="B51" s="40" t="s">
        <v>186</v>
      </c>
      <c r="C51" s="21">
        <v>2.2999999999999998</v>
      </c>
      <c r="D51" s="21"/>
      <c r="E51" s="21"/>
      <c r="F51" s="21">
        <v>22</v>
      </c>
      <c r="G51" s="21">
        <v>1.1000000000000001</v>
      </c>
      <c r="H51" s="21"/>
      <c r="I51" s="21">
        <v>2.6</v>
      </c>
      <c r="J51" s="21"/>
      <c r="K51" s="21"/>
      <c r="L51" s="21">
        <v>31.35</v>
      </c>
      <c r="M51" s="21"/>
      <c r="N51" s="21">
        <v>22</v>
      </c>
      <c r="O51" s="21">
        <v>1.2</v>
      </c>
      <c r="P51" s="27"/>
      <c r="Q51" s="29">
        <f t="shared" si="1"/>
        <v>82.550000000000011</v>
      </c>
    </row>
    <row r="52" spans="1:17" ht="30" x14ac:dyDescent="0.25">
      <c r="A52" s="41" t="s">
        <v>136</v>
      </c>
      <c r="B52" s="40" t="s">
        <v>137</v>
      </c>
      <c r="C52" s="21">
        <v>22</v>
      </c>
      <c r="D52" s="21"/>
      <c r="E52" s="21"/>
      <c r="F52" s="21"/>
      <c r="G52" s="21"/>
      <c r="H52" s="21"/>
      <c r="I52" s="21"/>
      <c r="J52" s="21"/>
      <c r="K52" s="21">
        <v>0.80640000000000001</v>
      </c>
      <c r="L52" s="21">
        <v>54</v>
      </c>
      <c r="M52" s="21"/>
      <c r="N52" s="21"/>
      <c r="O52" s="21"/>
      <c r="P52" s="27"/>
      <c r="Q52" s="29">
        <f t="shared" si="1"/>
        <v>76.806399999999996</v>
      </c>
    </row>
    <row r="53" spans="1:17" ht="30" x14ac:dyDescent="0.25">
      <c r="A53" s="41" t="s">
        <v>60</v>
      </c>
      <c r="B53" s="40" t="s">
        <v>61</v>
      </c>
      <c r="C53" s="21">
        <v>23.5</v>
      </c>
      <c r="D53" s="21"/>
      <c r="E53" s="21"/>
      <c r="F53" s="21"/>
      <c r="G53" s="21"/>
      <c r="H53" s="21">
        <v>48.82</v>
      </c>
      <c r="I53" s="21"/>
      <c r="J53" s="21"/>
      <c r="K53" s="21"/>
      <c r="L53" s="21"/>
      <c r="M53" s="21"/>
      <c r="N53" s="21"/>
      <c r="O53" s="21"/>
      <c r="P53" s="27"/>
      <c r="Q53" s="29">
        <f t="shared" si="1"/>
        <v>72.319999999999993</v>
      </c>
    </row>
    <row r="54" spans="1:17" ht="30" x14ac:dyDescent="0.25">
      <c r="A54" s="41" t="s">
        <v>189</v>
      </c>
      <c r="B54" s="40" t="s">
        <v>190</v>
      </c>
      <c r="C54" s="21"/>
      <c r="D54" s="21">
        <v>42.9</v>
      </c>
      <c r="E54" s="21">
        <v>19.98</v>
      </c>
      <c r="F54" s="21"/>
      <c r="G54" s="21"/>
      <c r="H54" s="21"/>
      <c r="I54" s="21"/>
      <c r="J54" s="21"/>
      <c r="K54" s="21"/>
      <c r="L54" s="21"/>
      <c r="M54" s="21"/>
      <c r="N54" s="21"/>
      <c r="O54" s="21"/>
      <c r="P54" s="27">
        <v>6.48</v>
      </c>
      <c r="Q54" s="29">
        <f t="shared" si="1"/>
        <v>69.36</v>
      </c>
    </row>
    <row r="55" spans="1:17" x14ac:dyDescent="0.25">
      <c r="A55" s="41" t="s">
        <v>187</v>
      </c>
      <c r="B55" s="40" t="s">
        <v>188</v>
      </c>
      <c r="C55" s="21"/>
      <c r="D55" s="21"/>
      <c r="E55" s="21"/>
      <c r="F55" s="21"/>
      <c r="G55" s="21">
        <v>65.856000000000009</v>
      </c>
      <c r="H55" s="21"/>
      <c r="I55" s="21"/>
      <c r="J55" s="21"/>
      <c r="K55" s="21"/>
      <c r="L55" s="21"/>
      <c r="M55" s="21"/>
      <c r="N55" s="21"/>
      <c r="O55" s="21"/>
      <c r="P55" s="27"/>
      <c r="Q55" s="29">
        <f t="shared" si="1"/>
        <v>65.856000000000009</v>
      </c>
    </row>
    <row r="56" spans="1:17" ht="30" x14ac:dyDescent="0.25">
      <c r="A56" s="41" t="s">
        <v>142</v>
      </c>
      <c r="B56" s="40" t="s">
        <v>143</v>
      </c>
      <c r="C56" s="21"/>
      <c r="D56" s="21"/>
      <c r="E56" s="21"/>
      <c r="F56" s="21"/>
      <c r="G56" s="21"/>
      <c r="H56" s="21"/>
      <c r="I56" s="21"/>
      <c r="J56" s="21"/>
      <c r="K56" s="21"/>
      <c r="L56" s="21">
        <v>20</v>
      </c>
      <c r="M56" s="21"/>
      <c r="N56" s="21"/>
      <c r="O56" s="21">
        <v>41</v>
      </c>
      <c r="P56" s="27"/>
      <c r="Q56" s="29">
        <f t="shared" si="1"/>
        <v>61</v>
      </c>
    </row>
    <row r="57" spans="1:17" ht="30" x14ac:dyDescent="0.25">
      <c r="A57" s="41" t="s">
        <v>98</v>
      </c>
      <c r="B57" s="40" t="s">
        <v>99</v>
      </c>
      <c r="C57" s="21">
        <v>0.20399999999999999</v>
      </c>
      <c r="D57" s="21"/>
      <c r="E57" s="21"/>
      <c r="F57" s="21">
        <v>7.2</v>
      </c>
      <c r="G57" s="21"/>
      <c r="H57" s="21"/>
      <c r="I57" s="21"/>
      <c r="J57" s="21">
        <v>1.04</v>
      </c>
      <c r="K57" s="21"/>
      <c r="L57" s="21"/>
      <c r="M57" s="21">
        <v>41.555</v>
      </c>
      <c r="N57" s="21"/>
      <c r="O57" s="21"/>
      <c r="P57" s="27"/>
      <c r="Q57" s="29">
        <f t="shared" si="1"/>
        <v>49.998999999999995</v>
      </c>
    </row>
    <row r="58" spans="1:17" ht="30" x14ac:dyDescent="0.25">
      <c r="A58" s="41" t="s">
        <v>191</v>
      </c>
      <c r="B58" s="40" t="s">
        <v>192</v>
      </c>
      <c r="C58" s="21">
        <v>25</v>
      </c>
      <c r="D58" s="21"/>
      <c r="E58" s="21">
        <v>24.5</v>
      </c>
      <c r="F58" s="21"/>
      <c r="G58" s="21"/>
      <c r="H58" s="21"/>
      <c r="I58" s="21"/>
      <c r="J58" s="21"/>
      <c r="K58" s="21"/>
      <c r="L58" s="21"/>
      <c r="M58" s="21"/>
      <c r="N58" s="21"/>
      <c r="O58" s="21"/>
      <c r="P58" s="27"/>
      <c r="Q58" s="29">
        <f t="shared" si="1"/>
        <v>49.5</v>
      </c>
    </row>
    <row r="59" spans="1:17" ht="30" x14ac:dyDescent="0.25">
      <c r="A59" s="41" t="s">
        <v>193</v>
      </c>
      <c r="B59" s="40" t="s">
        <v>194</v>
      </c>
      <c r="C59" s="21">
        <v>25</v>
      </c>
      <c r="D59" s="21"/>
      <c r="E59" s="21"/>
      <c r="F59" s="21">
        <v>24</v>
      </c>
      <c r="G59" s="21"/>
      <c r="H59" s="21"/>
      <c r="I59" s="21"/>
      <c r="J59" s="21"/>
      <c r="K59" s="21"/>
      <c r="L59" s="21"/>
      <c r="M59" s="21"/>
      <c r="N59" s="21"/>
      <c r="O59" s="21"/>
      <c r="P59" s="27"/>
      <c r="Q59" s="29">
        <f t="shared" si="1"/>
        <v>49</v>
      </c>
    </row>
    <row r="60" spans="1:17" x14ac:dyDescent="0.25">
      <c r="A60" s="41" t="s">
        <v>195</v>
      </c>
      <c r="B60" s="40" t="s">
        <v>196</v>
      </c>
      <c r="C60" s="21"/>
      <c r="D60" s="21"/>
      <c r="E60" s="21"/>
      <c r="F60" s="21">
        <v>23.1</v>
      </c>
      <c r="G60" s="21"/>
      <c r="H60" s="21"/>
      <c r="I60" s="21"/>
      <c r="J60" s="21"/>
      <c r="K60" s="21"/>
      <c r="L60" s="21"/>
      <c r="M60" s="21"/>
      <c r="N60" s="21">
        <v>22.64</v>
      </c>
      <c r="O60" s="21"/>
      <c r="P60" s="27"/>
      <c r="Q60" s="29">
        <f t="shared" si="1"/>
        <v>45.74</v>
      </c>
    </row>
    <row r="61" spans="1:17" x14ac:dyDescent="0.25">
      <c r="A61" s="41" t="s">
        <v>197</v>
      </c>
      <c r="B61" s="40" t="s">
        <v>198</v>
      </c>
      <c r="C61" s="21"/>
      <c r="D61" s="21"/>
      <c r="E61" s="21"/>
      <c r="F61" s="21"/>
      <c r="G61" s="21">
        <v>0.80640000000000001</v>
      </c>
      <c r="H61" s="21"/>
      <c r="I61" s="21"/>
      <c r="J61" s="21">
        <v>22</v>
      </c>
      <c r="K61" s="21"/>
      <c r="L61" s="21"/>
      <c r="M61" s="21">
        <v>22</v>
      </c>
      <c r="N61" s="21"/>
      <c r="O61" s="21"/>
      <c r="P61" s="27"/>
      <c r="Q61" s="29">
        <f t="shared" si="1"/>
        <v>44.806399999999996</v>
      </c>
    </row>
    <row r="62" spans="1:17" ht="30" x14ac:dyDescent="0.25">
      <c r="A62" s="41" t="s">
        <v>78</v>
      </c>
      <c r="B62" s="40" t="s">
        <v>79</v>
      </c>
      <c r="C62" s="21">
        <v>4.1721599999999999</v>
      </c>
      <c r="D62" s="21"/>
      <c r="E62" s="21"/>
      <c r="F62" s="21">
        <v>4.1471999999999998</v>
      </c>
      <c r="G62" s="21">
        <v>3.1008</v>
      </c>
      <c r="H62" s="21"/>
      <c r="I62" s="21">
        <v>0.80640000000000001</v>
      </c>
      <c r="J62" s="21">
        <v>1.5744</v>
      </c>
      <c r="K62" s="21"/>
      <c r="L62" s="21">
        <v>1.92</v>
      </c>
      <c r="M62" s="21">
        <v>3.36</v>
      </c>
      <c r="N62" s="21">
        <v>12.604799999999999</v>
      </c>
      <c r="O62" s="21">
        <v>2.6723400000000002</v>
      </c>
      <c r="P62" s="27"/>
      <c r="Q62" s="29">
        <f t="shared" si="1"/>
        <v>34.3581</v>
      </c>
    </row>
    <row r="63" spans="1:17" x14ac:dyDescent="0.25">
      <c r="A63" s="41" t="s">
        <v>199</v>
      </c>
      <c r="B63" s="40" t="s">
        <v>200</v>
      </c>
      <c r="C63" s="21"/>
      <c r="D63" s="21"/>
      <c r="E63" s="21"/>
      <c r="F63" s="21"/>
      <c r="G63" s="21">
        <v>0.5</v>
      </c>
      <c r="H63" s="21">
        <v>20.77</v>
      </c>
      <c r="I63" s="21">
        <v>1.5</v>
      </c>
      <c r="J63" s="21">
        <v>9.8919999999999995</v>
      </c>
      <c r="K63" s="21"/>
      <c r="L63" s="21"/>
      <c r="M63" s="21">
        <v>1</v>
      </c>
      <c r="N63" s="21"/>
      <c r="O63" s="21"/>
      <c r="P63" s="27"/>
      <c r="Q63" s="29">
        <f t="shared" si="1"/>
        <v>33.661999999999999</v>
      </c>
    </row>
    <row r="64" spans="1:17" x14ac:dyDescent="0.25">
      <c r="A64" s="41" t="s">
        <v>88</v>
      </c>
      <c r="B64" s="40" t="s">
        <v>89</v>
      </c>
      <c r="C64" s="21"/>
      <c r="D64" s="21"/>
      <c r="E64" s="21"/>
      <c r="F64" s="21"/>
      <c r="G64" s="21"/>
      <c r="H64" s="21"/>
      <c r="I64" s="21"/>
      <c r="J64" s="21"/>
      <c r="K64" s="21"/>
      <c r="L64" s="21">
        <v>11.718</v>
      </c>
      <c r="M64" s="21"/>
      <c r="N64" s="21"/>
      <c r="O64" s="21"/>
      <c r="P64" s="27">
        <v>17.248000000000001</v>
      </c>
      <c r="Q64" s="29">
        <f t="shared" si="1"/>
        <v>28.966000000000001</v>
      </c>
    </row>
    <row r="65" spans="1:17" x14ac:dyDescent="0.25">
      <c r="A65" s="41" t="s">
        <v>201</v>
      </c>
      <c r="B65" s="40" t="s">
        <v>202</v>
      </c>
      <c r="C65" s="21"/>
      <c r="D65" s="21"/>
      <c r="E65" s="21"/>
      <c r="F65" s="21"/>
      <c r="G65" s="21">
        <v>6.2956000000000003</v>
      </c>
      <c r="H65" s="21"/>
      <c r="I65" s="21"/>
      <c r="J65" s="21"/>
      <c r="K65" s="21"/>
      <c r="L65" s="21"/>
      <c r="M65" s="21"/>
      <c r="N65" s="21"/>
      <c r="O65" s="21">
        <v>21.25</v>
      </c>
      <c r="P65" s="27"/>
      <c r="Q65" s="29">
        <f t="shared" si="1"/>
        <v>27.5456</v>
      </c>
    </row>
    <row r="66" spans="1:17" ht="30" x14ac:dyDescent="0.25">
      <c r="A66" s="41" t="s">
        <v>112</v>
      </c>
      <c r="B66" s="40" t="s">
        <v>113</v>
      </c>
      <c r="C66" s="21"/>
      <c r="D66" s="21"/>
      <c r="E66" s="21">
        <v>14.0404</v>
      </c>
      <c r="F66" s="21">
        <v>13.156000000000001</v>
      </c>
      <c r="G66" s="21"/>
      <c r="H66" s="21"/>
      <c r="I66" s="21"/>
      <c r="J66" s="21"/>
      <c r="K66" s="21"/>
      <c r="L66" s="21"/>
      <c r="M66" s="21"/>
      <c r="N66" s="21"/>
      <c r="O66" s="21"/>
      <c r="P66" s="27"/>
      <c r="Q66" s="29">
        <f t="shared" si="1"/>
        <v>27.196400000000001</v>
      </c>
    </row>
    <row r="67" spans="1:17" ht="30" x14ac:dyDescent="0.25">
      <c r="A67" s="41" t="s">
        <v>122</v>
      </c>
      <c r="B67" s="40" t="s">
        <v>123</v>
      </c>
      <c r="C67" s="21">
        <v>13.24</v>
      </c>
      <c r="D67" s="21"/>
      <c r="E67" s="21"/>
      <c r="F67" s="21"/>
      <c r="G67" s="21"/>
      <c r="H67" s="21"/>
      <c r="I67" s="21"/>
      <c r="J67" s="21"/>
      <c r="K67" s="21"/>
      <c r="L67" s="21"/>
      <c r="M67" s="21">
        <v>3.08</v>
      </c>
      <c r="N67" s="21">
        <v>5.88</v>
      </c>
      <c r="O67" s="21">
        <v>2.96</v>
      </c>
      <c r="P67" s="27"/>
      <c r="Q67" s="29">
        <f t="shared" si="1"/>
        <v>25.16</v>
      </c>
    </row>
    <row r="68" spans="1:17" ht="30" x14ac:dyDescent="0.25">
      <c r="A68" s="41" t="s">
        <v>203</v>
      </c>
      <c r="B68" s="40" t="s">
        <v>204</v>
      </c>
      <c r="C68" s="21"/>
      <c r="D68" s="21">
        <v>24</v>
      </c>
      <c r="E68" s="21"/>
      <c r="F68" s="21"/>
      <c r="G68" s="21"/>
      <c r="H68" s="21"/>
      <c r="I68" s="21"/>
      <c r="J68" s="21"/>
      <c r="K68" s="21"/>
      <c r="L68" s="21"/>
      <c r="M68" s="21"/>
      <c r="N68" s="21"/>
      <c r="O68" s="21"/>
      <c r="P68" s="27"/>
      <c r="Q68" s="29">
        <f t="shared" si="1"/>
        <v>24</v>
      </c>
    </row>
    <row r="69" spans="1:17" x14ac:dyDescent="0.25">
      <c r="A69" s="41" t="s">
        <v>140</v>
      </c>
      <c r="B69" s="40" t="s">
        <v>141</v>
      </c>
      <c r="C69" s="21">
        <v>23</v>
      </c>
      <c r="D69" s="21"/>
      <c r="E69" s="21"/>
      <c r="F69" s="21"/>
      <c r="G69" s="21"/>
      <c r="H69" s="21"/>
      <c r="I69" s="21"/>
      <c r="J69" s="21"/>
      <c r="K69" s="21"/>
      <c r="L69" s="21"/>
      <c r="M69" s="21"/>
      <c r="N69" s="21"/>
      <c r="O69" s="21"/>
      <c r="P69" s="27"/>
      <c r="Q69" s="29">
        <f t="shared" si="1"/>
        <v>23</v>
      </c>
    </row>
    <row r="70" spans="1:17" x14ac:dyDescent="0.25">
      <c r="A70" s="41" t="s">
        <v>205</v>
      </c>
      <c r="B70" s="40" t="s">
        <v>206</v>
      </c>
      <c r="C70" s="21"/>
      <c r="D70" s="21">
        <v>23</v>
      </c>
      <c r="E70" s="21"/>
      <c r="F70" s="21"/>
      <c r="G70" s="21"/>
      <c r="H70" s="21"/>
      <c r="I70" s="21"/>
      <c r="J70" s="21"/>
      <c r="K70" s="21"/>
      <c r="L70" s="21"/>
      <c r="M70" s="21"/>
      <c r="N70" s="21"/>
      <c r="O70" s="21"/>
      <c r="P70" s="27"/>
      <c r="Q70" s="29">
        <f t="shared" si="1"/>
        <v>23</v>
      </c>
    </row>
    <row r="71" spans="1:17" ht="30" x14ac:dyDescent="0.25">
      <c r="A71" s="41" t="s">
        <v>207</v>
      </c>
      <c r="B71" s="40" t="s">
        <v>208</v>
      </c>
      <c r="C71" s="21"/>
      <c r="D71" s="21"/>
      <c r="E71" s="21"/>
      <c r="F71" s="21"/>
      <c r="G71" s="21"/>
      <c r="H71" s="21"/>
      <c r="I71" s="21"/>
      <c r="J71" s="21"/>
      <c r="K71" s="21">
        <v>22.32</v>
      </c>
      <c r="L71" s="21"/>
      <c r="M71" s="21"/>
      <c r="N71" s="21"/>
      <c r="O71" s="21"/>
      <c r="P71" s="27"/>
      <c r="Q71" s="29">
        <f t="shared" si="1"/>
        <v>22.32</v>
      </c>
    </row>
    <row r="72" spans="1:17" x14ac:dyDescent="0.25">
      <c r="A72" s="41" t="s">
        <v>209</v>
      </c>
      <c r="B72" s="40" t="s">
        <v>210</v>
      </c>
      <c r="C72" s="21"/>
      <c r="D72" s="21"/>
      <c r="E72" s="21">
        <v>22</v>
      </c>
      <c r="F72" s="21"/>
      <c r="G72" s="21"/>
      <c r="H72" s="21"/>
      <c r="I72" s="21"/>
      <c r="J72" s="21"/>
      <c r="K72" s="21"/>
      <c r="L72" s="21"/>
      <c r="M72" s="21"/>
      <c r="N72" s="21"/>
      <c r="O72" s="21"/>
      <c r="P72" s="27"/>
      <c r="Q72" s="29">
        <f t="shared" si="1"/>
        <v>22</v>
      </c>
    </row>
    <row r="73" spans="1:17" x14ac:dyDescent="0.25">
      <c r="A73" s="41" t="s">
        <v>110</v>
      </c>
      <c r="B73" s="40" t="s">
        <v>111</v>
      </c>
      <c r="C73" s="21"/>
      <c r="D73" s="21"/>
      <c r="E73" s="21"/>
      <c r="F73" s="21"/>
      <c r="G73" s="21"/>
      <c r="H73" s="21"/>
      <c r="I73" s="21"/>
      <c r="J73" s="21"/>
      <c r="K73" s="21"/>
      <c r="L73" s="21">
        <v>22</v>
      </c>
      <c r="M73" s="21"/>
      <c r="N73" s="21"/>
      <c r="O73" s="21"/>
      <c r="P73" s="27"/>
      <c r="Q73" s="29">
        <f t="shared" ref="Q73:Q104" si="2">SUM(C73:P73)</f>
        <v>22</v>
      </c>
    </row>
    <row r="74" spans="1:17" x14ac:dyDescent="0.25">
      <c r="A74" s="41" t="s">
        <v>211</v>
      </c>
      <c r="B74" s="40" t="s">
        <v>212</v>
      </c>
      <c r="C74" s="21"/>
      <c r="D74" s="21"/>
      <c r="E74" s="21"/>
      <c r="F74" s="21"/>
      <c r="G74" s="21"/>
      <c r="H74" s="21"/>
      <c r="I74" s="21"/>
      <c r="J74" s="21"/>
      <c r="K74" s="21">
        <v>22</v>
      </c>
      <c r="L74" s="21"/>
      <c r="M74" s="21"/>
      <c r="N74" s="21"/>
      <c r="O74" s="21"/>
      <c r="P74" s="27"/>
      <c r="Q74" s="29">
        <f t="shared" si="2"/>
        <v>22</v>
      </c>
    </row>
    <row r="75" spans="1:17" ht="30" x14ac:dyDescent="0.25">
      <c r="A75" s="41" t="s">
        <v>295</v>
      </c>
      <c r="B75" s="40" t="s">
        <v>296</v>
      </c>
      <c r="C75" s="21"/>
      <c r="D75" s="21"/>
      <c r="E75" s="21"/>
      <c r="F75" s="21"/>
      <c r="G75" s="21"/>
      <c r="H75" s="21"/>
      <c r="I75" s="21"/>
      <c r="J75" s="21"/>
      <c r="K75" s="21"/>
      <c r="L75" s="21"/>
      <c r="M75" s="21"/>
      <c r="N75" s="21"/>
      <c r="O75" s="21"/>
      <c r="P75" s="27">
        <v>22</v>
      </c>
      <c r="Q75" s="29">
        <f t="shared" si="2"/>
        <v>22</v>
      </c>
    </row>
    <row r="76" spans="1:17" x14ac:dyDescent="0.25">
      <c r="A76" s="41" t="s">
        <v>213</v>
      </c>
      <c r="B76" s="40" t="s">
        <v>214</v>
      </c>
      <c r="C76" s="21"/>
      <c r="D76" s="21"/>
      <c r="E76" s="21"/>
      <c r="F76" s="21"/>
      <c r="G76" s="21"/>
      <c r="H76" s="21"/>
      <c r="I76" s="21">
        <v>21.831</v>
      </c>
      <c r="J76" s="21"/>
      <c r="K76" s="21"/>
      <c r="L76" s="21"/>
      <c r="M76" s="21"/>
      <c r="N76" s="21"/>
      <c r="O76" s="21"/>
      <c r="P76" s="27"/>
      <c r="Q76" s="29">
        <f t="shared" si="2"/>
        <v>21.831</v>
      </c>
    </row>
    <row r="77" spans="1:17" x14ac:dyDescent="0.25">
      <c r="A77" s="41" t="s">
        <v>215</v>
      </c>
      <c r="B77" s="40" t="s">
        <v>216</v>
      </c>
      <c r="C77" s="21"/>
      <c r="D77" s="21"/>
      <c r="E77" s="21"/>
      <c r="F77" s="21">
        <v>21.25</v>
      </c>
      <c r="G77" s="21"/>
      <c r="H77" s="21"/>
      <c r="I77" s="21"/>
      <c r="J77" s="21"/>
      <c r="K77" s="21"/>
      <c r="L77" s="21"/>
      <c r="M77" s="21"/>
      <c r="N77" s="21"/>
      <c r="O77" s="21"/>
      <c r="P77" s="27"/>
      <c r="Q77" s="29">
        <f t="shared" si="2"/>
        <v>21.25</v>
      </c>
    </row>
    <row r="78" spans="1:17" x14ac:dyDescent="0.25">
      <c r="A78" s="41" t="s">
        <v>64</v>
      </c>
      <c r="B78" s="40" t="s">
        <v>65</v>
      </c>
      <c r="C78" s="21"/>
      <c r="D78" s="21"/>
      <c r="E78" s="21"/>
      <c r="F78" s="21"/>
      <c r="G78" s="21"/>
      <c r="H78" s="21"/>
      <c r="I78" s="21"/>
      <c r="J78" s="21">
        <v>21</v>
      </c>
      <c r="K78" s="21"/>
      <c r="L78" s="21"/>
      <c r="M78" s="21"/>
      <c r="N78" s="21"/>
      <c r="O78" s="21"/>
      <c r="P78" s="27"/>
      <c r="Q78" s="29">
        <f t="shared" si="2"/>
        <v>21</v>
      </c>
    </row>
    <row r="79" spans="1:17" ht="30" x14ac:dyDescent="0.25">
      <c r="A79" s="41" t="s">
        <v>217</v>
      </c>
      <c r="B79" s="40" t="s">
        <v>218</v>
      </c>
      <c r="C79" s="21"/>
      <c r="D79" s="21"/>
      <c r="E79" s="21"/>
      <c r="F79" s="21">
        <v>21</v>
      </c>
      <c r="G79" s="21"/>
      <c r="H79" s="21"/>
      <c r="I79" s="21"/>
      <c r="J79" s="21"/>
      <c r="K79" s="21"/>
      <c r="L79" s="21"/>
      <c r="M79" s="21"/>
      <c r="N79" s="21"/>
      <c r="O79" s="21"/>
      <c r="P79" s="27"/>
      <c r="Q79" s="29">
        <f t="shared" si="2"/>
        <v>21</v>
      </c>
    </row>
    <row r="80" spans="1:17" x14ac:dyDescent="0.25">
      <c r="A80" s="41" t="s">
        <v>54</v>
      </c>
      <c r="B80" s="40" t="s">
        <v>55</v>
      </c>
      <c r="C80" s="21">
        <v>21</v>
      </c>
      <c r="D80" s="21"/>
      <c r="E80" s="21"/>
      <c r="F80" s="21"/>
      <c r="G80" s="21"/>
      <c r="H80" s="21"/>
      <c r="I80" s="21"/>
      <c r="J80" s="21"/>
      <c r="K80" s="21"/>
      <c r="L80" s="21"/>
      <c r="M80" s="21"/>
      <c r="N80" s="21"/>
      <c r="O80" s="21"/>
      <c r="P80" s="27"/>
      <c r="Q80" s="29">
        <f t="shared" si="2"/>
        <v>21</v>
      </c>
    </row>
    <row r="81" spans="1:17" ht="30" x14ac:dyDescent="0.25">
      <c r="A81" s="41" t="s">
        <v>219</v>
      </c>
      <c r="B81" s="40" t="s">
        <v>220</v>
      </c>
      <c r="C81" s="21"/>
      <c r="D81" s="21"/>
      <c r="E81" s="21"/>
      <c r="F81" s="21"/>
      <c r="G81" s="21">
        <v>20.25</v>
      </c>
      <c r="H81" s="21"/>
      <c r="I81" s="21"/>
      <c r="J81" s="21"/>
      <c r="K81" s="21">
        <v>0.5</v>
      </c>
      <c r="L81" s="21"/>
      <c r="M81" s="21"/>
      <c r="N81" s="21"/>
      <c r="O81" s="21"/>
      <c r="P81" s="27"/>
      <c r="Q81" s="29">
        <f t="shared" si="2"/>
        <v>20.75</v>
      </c>
    </row>
    <row r="82" spans="1:17" x14ac:dyDescent="0.25">
      <c r="A82" s="41" t="s">
        <v>221</v>
      </c>
      <c r="B82" s="40" t="s">
        <v>222</v>
      </c>
      <c r="C82" s="21">
        <v>20</v>
      </c>
      <c r="D82" s="21"/>
      <c r="E82" s="21"/>
      <c r="F82" s="21"/>
      <c r="G82" s="21"/>
      <c r="H82" s="21"/>
      <c r="I82" s="21"/>
      <c r="J82" s="21"/>
      <c r="K82" s="21"/>
      <c r="L82" s="21"/>
      <c r="M82" s="21"/>
      <c r="N82" s="21"/>
      <c r="O82" s="21"/>
      <c r="P82" s="27"/>
      <c r="Q82" s="29">
        <f t="shared" si="2"/>
        <v>20</v>
      </c>
    </row>
    <row r="83" spans="1:17" ht="30" x14ac:dyDescent="0.25">
      <c r="A83" s="41" t="s">
        <v>223</v>
      </c>
      <c r="B83" s="40" t="s">
        <v>224</v>
      </c>
      <c r="C83" s="21"/>
      <c r="D83" s="21"/>
      <c r="E83" s="21"/>
      <c r="F83" s="21">
        <v>19.757000000000001</v>
      </c>
      <c r="G83" s="21"/>
      <c r="H83" s="21"/>
      <c r="I83" s="21"/>
      <c r="J83" s="21"/>
      <c r="K83" s="21"/>
      <c r="L83" s="21"/>
      <c r="M83" s="21"/>
      <c r="N83" s="21"/>
      <c r="O83" s="21"/>
      <c r="P83" s="27"/>
      <c r="Q83" s="29">
        <f t="shared" si="2"/>
        <v>19.757000000000001</v>
      </c>
    </row>
    <row r="84" spans="1:17" ht="30" x14ac:dyDescent="0.25">
      <c r="A84" s="41" t="s">
        <v>225</v>
      </c>
      <c r="B84" s="40" t="s">
        <v>226</v>
      </c>
      <c r="C84" s="21">
        <v>18.28</v>
      </c>
      <c r="D84" s="21"/>
      <c r="E84" s="21">
        <v>1.28</v>
      </c>
      <c r="F84" s="21"/>
      <c r="G84" s="21"/>
      <c r="H84" s="21"/>
      <c r="I84" s="21"/>
      <c r="J84" s="21"/>
      <c r="K84" s="21"/>
      <c r="L84" s="21"/>
      <c r="M84" s="21"/>
      <c r="N84" s="21"/>
      <c r="O84" s="21"/>
      <c r="P84" s="27"/>
      <c r="Q84" s="29">
        <f t="shared" si="2"/>
        <v>19.560000000000002</v>
      </c>
    </row>
    <row r="85" spans="1:17" ht="30" x14ac:dyDescent="0.25">
      <c r="A85" s="41" t="s">
        <v>144</v>
      </c>
      <c r="B85" s="40" t="s">
        <v>145</v>
      </c>
      <c r="C85" s="21"/>
      <c r="D85" s="21"/>
      <c r="E85" s="21"/>
      <c r="F85" s="21"/>
      <c r="G85" s="21"/>
      <c r="H85" s="21"/>
      <c r="I85" s="21"/>
      <c r="J85" s="21">
        <v>18.600000000000001</v>
      </c>
      <c r="K85" s="21"/>
      <c r="L85" s="21"/>
      <c r="M85" s="21"/>
      <c r="N85" s="21"/>
      <c r="O85" s="21"/>
      <c r="P85" s="27"/>
      <c r="Q85" s="29">
        <f t="shared" si="2"/>
        <v>18.600000000000001</v>
      </c>
    </row>
    <row r="86" spans="1:17" ht="30" x14ac:dyDescent="0.25">
      <c r="A86" s="41" t="s">
        <v>94</v>
      </c>
      <c r="B86" s="40" t="s">
        <v>95</v>
      </c>
      <c r="C86" s="21"/>
      <c r="D86" s="21"/>
      <c r="E86" s="21"/>
      <c r="F86" s="21"/>
      <c r="G86" s="21"/>
      <c r="H86" s="21"/>
      <c r="I86" s="21"/>
      <c r="J86" s="21"/>
      <c r="K86" s="21"/>
      <c r="L86" s="21"/>
      <c r="M86" s="21"/>
      <c r="N86" s="21">
        <v>16.685199999999998</v>
      </c>
      <c r="O86" s="21"/>
      <c r="P86" s="27"/>
      <c r="Q86" s="29">
        <f t="shared" si="2"/>
        <v>16.685199999999998</v>
      </c>
    </row>
    <row r="87" spans="1:17" ht="30" x14ac:dyDescent="0.25">
      <c r="A87" s="41" t="s">
        <v>96</v>
      </c>
      <c r="B87" s="40" t="s">
        <v>97</v>
      </c>
      <c r="C87" s="21"/>
      <c r="D87" s="21"/>
      <c r="E87" s="21"/>
      <c r="F87" s="21"/>
      <c r="G87" s="21"/>
      <c r="H87" s="21"/>
      <c r="I87" s="21"/>
      <c r="J87" s="21"/>
      <c r="K87" s="21"/>
      <c r="L87" s="21"/>
      <c r="M87" s="21"/>
      <c r="N87" s="21"/>
      <c r="O87" s="21">
        <v>8.7750000000000004</v>
      </c>
      <c r="P87" s="27">
        <v>7.43</v>
      </c>
      <c r="Q87" s="29">
        <f t="shared" si="2"/>
        <v>16.204999999999998</v>
      </c>
    </row>
    <row r="88" spans="1:17" x14ac:dyDescent="0.25">
      <c r="A88" s="41" t="s">
        <v>227</v>
      </c>
      <c r="B88" s="40" t="s">
        <v>228</v>
      </c>
      <c r="C88" s="21"/>
      <c r="D88" s="21"/>
      <c r="E88" s="21"/>
      <c r="F88" s="21"/>
      <c r="G88" s="21">
        <v>8.4480000000000004</v>
      </c>
      <c r="H88" s="21"/>
      <c r="I88" s="21"/>
      <c r="J88" s="21"/>
      <c r="K88" s="21">
        <v>3.0150000000000001</v>
      </c>
      <c r="L88" s="21"/>
      <c r="M88" s="21">
        <v>3.0419999999999998</v>
      </c>
      <c r="N88" s="21"/>
      <c r="O88" s="21"/>
      <c r="P88" s="27"/>
      <c r="Q88" s="29">
        <f t="shared" si="2"/>
        <v>14.505000000000001</v>
      </c>
    </row>
    <row r="89" spans="1:17" x14ac:dyDescent="0.25">
      <c r="A89" s="41" t="s">
        <v>229</v>
      </c>
      <c r="B89" s="40" t="s">
        <v>230</v>
      </c>
      <c r="C89" s="21">
        <v>4.8</v>
      </c>
      <c r="D89" s="21"/>
      <c r="E89" s="21"/>
      <c r="F89" s="21">
        <v>5.4</v>
      </c>
      <c r="G89" s="21"/>
      <c r="H89" s="21">
        <v>0.6</v>
      </c>
      <c r="I89" s="21"/>
      <c r="J89" s="21"/>
      <c r="K89" s="21"/>
      <c r="L89" s="21">
        <v>2.4</v>
      </c>
      <c r="M89" s="21"/>
      <c r="N89" s="21"/>
      <c r="O89" s="21"/>
      <c r="P89" s="27">
        <v>0.24</v>
      </c>
      <c r="Q89" s="29">
        <f t="shared" si="2"/>
        <v>13.44</v>
      </c>
    </row>
    <row r="90" spans="1:17" x14ac:dyDescent="0.25">
      <c r="A90" s="41" t="s">
        <v>70</v>
      </c>
      <c r="B90" s="40" t="s">
        <v>71</v>
      </c>
      <c r="C90" s="21"/>
      <c r="D90" s="21"/>
      <c r="E90" s="21"/>
      <c r="F90" s="21"/>
      <c r="G90" s="21"/>
      <c r="H90" s="21"/>
      <c r="I90" s="21"/>
      <c r="J90" s="21"/>
      <c r="K90" s="21"/>
      <c r="L90" s="21"/>
      <c r="M90" s="21">
        <v>11.785</v>
      </c>
      <c r="N90" s="21"/>
      <c r="O90" s="21"/>
      <c r="P90" s="27"/>
      <c r="Q90" s="29">
        <f t="shared" si="2"/>
        <v>11.785</v>
      </c>
    </row>
    <row r="91" spans="1:17" x14ac:dyDescent="0.25">
      <c r="A91" s="41" t="s">
        <v>231</v>
      </c>
      <c r="B91" s="40" t="s">
        <v>232</v>
      </c>
      <c r="C91" s="21">
        <v>6.5250000000000004</v>
      </c>
      <c r="D91" s="21"/>
      <c r="E91" s="21"/>
      <c r="F91" s="21">
        <v>4.5</v>
      </c>
      <c r="G91" s="21"/>
      <c r="H91" s="21"/>
      <c r="I91" s="21"/>
      <c r="J91" s="21"/>
      <c r="K91" s="21"/>
      <c r="L91" s="21"/>
      <c r="M91" s="21"/>
      <c r="N91" s="21"/>
      <c r="O91" s="21"/>
      <c r="P91" s="27"/>
      <c r="Q91" s="29">
        <f t="shared" si="2"/>
        <v>11.025</v>
      </c>
    </row>
    <row r="92" spans="1:17" x14ac:dyDescent="0.25">
      <c r="A92" s="41" t="s">
        <v>233</v>
      </c>
      <c r="B92" s="40" t="s">
        <v>234</v>
      </c>
      <c r="C92" s="21">
        <v>1.1000000000000001</v>
      </c>
      <c r="D92" s="21"/>
      <c r="E92" s="21"/>
      <c r="F92" s="21">
        <v>1.1000000000000001</v>
      </c>
      <c r="G92" s="21"/>
      <c r="H92" s="21">
        <v>1.23</v>
      </c>
      <c r="I92" s="21"/>
      <c r="J92" s="21"/>
      <c r="K92" s="21">
        <v>2.2000000000000002</v>
      </c>
      <c r="L92" s="21">
        <v>0.9</v>
      </c>
      <c r="M92" s="21">
        <v>1.6500000000000001</v>
      </c>
      <c r="N92" s="21"/>
      <c r="O92" s="21"/>
      <c r="P92" s="27">
        <v>1.1000000000000001</v>
      </c>
      <c r="Q92" s="29">
        <f t="shared" si="2"/>
        <v>9.2800000000000011</v>
      </c>
    </row>
    <row r="93" spans="1:17" ht="30" x14ac:dyDescent="0.25">
      <c r="A93" s="41" t="s">
        <v>104</v>
      </c>
      <c r="B93" s="40" t="s">
        <v>105</v>
      </c>
      <c r="C93" s="21">
        <v>5.76</v>
      </c>
      <c r="D93" s="21"/>
      <c r="E93" s="21"/>
      <c r="F93" s="21"/>
      <c r="G93" s="21"/>
      <c r="H93" s="21"/>
      <c r="I93" s="21"/>
      <c r="J93" s="21"/>
      <c r="K93" s="21"/>
      <c r="L93" s="21"/>
      <c r="M93" s="21"/>
      <c r="N93" s="21"/>
      <c r="O93" s="21"/>
      <c r="P93" s="27"/>
      <c r="Q93" s="29">
        <f t="shared" si="2"/>
        <v>5.76</v>
      </c>
    </row>
    <row r="94" spans="1:17" ht="30" x14ac:dyDescent="0.25">
      <c r="A94" s="41" t="s">
        <v>92</v>
      </c>
      <c r="B94" s="40" t="s">
        <v>93</v>
      </c>
      <c r="C94" s="21">
        <v>2.5</v>
      </c>
      <c r="D94" s="21"/>
      <c r="E94" s="21">
        <v>1.2</v>
      </c>
      <c r="F94" s="21">
        <v>0.5</v>
      </c>
      <c r="G94" s="21"/>
      <c r="H94" s="21"/>
      <c r="I94" s="21"/>
      <c r="J94" s="21"/>
      <c r="K94" s="21">
        <v>1.2</v>
      </c>
      <c r="L94" s="21"/>
      <c r="M94" s="21"/>
      <c r="N94" s="21"/>
      <c r="O94" s="21">
        <v>0.28999999999999998</v>
      </c>
      <c r="P94" s="27"/>
      <c r="Q94" s="29">
        <f t="shared" si="2"/>
        <v>5.69</v>
      </c>
    </row>
    <row r="95" spans="1:17" x14ac:dyDescent="0.25">
      <c r="A95" s="41" t="s">
        <v>84</v>
      </c>
      <c r="B95" s="40" t="s">
        <v>85</v>
      </c>
      <c r="C95" s="21"/>
      <c r="D95" s="21"/>
      <c r="E95" s="21"/>
      <c r="F95" s="21"/>
      <c r="G95" s="21"/>
      <c r="H95" s="21"/>
      <c r="I95" s="21"/>
      <c r="J95" s="21"/>
      <c r="K95" s="21"/>
      <c r="L95" s="21">
        <v>5.4021100000000004</v>
      </c>
      <c r="M95" s="21"/>
      <c r="N95" s="21"/>
      <c r="O95" s="21"/>
      <c r="P95" s="27"/>
      <c r="Q95" s="29">
        <f t="shared" si="2"/>
        <v>5.4021100000000004</v>
      </c>
    </row>
    <row r="96" spans="1:17" ht="30" x14ac:dyDescent="0.25">
      <c r="A96" s="41" t="s">
        <v>76</v>
      </c>
      <c r="B96" s="40" t="s">
        <v>77</v>
      </c>
      <c r="C96" s="21">
        <v>4.8</v>
      </c>
      <c r="D96" s="21"/>
      <c r="E96" s="21"/>
      <c r="F96" s="21"/>
      <c r="G96" s="21"/>
      <c r="H96" s="21"/>
      <c r="I96" s="21"/>
      <c r="J96" s="21"/>
      <c r="K96" s="21"/>
      <c r="L96" s="21"/>
      <c r="M96" s="21"/>
      <c r="N96" s="21"/>
      <c r="O96" s="21"/>
      <c r="P96" s="27"/>
      <c r="Q96" s="29">
        <f t="shared" si="2"/>
        <v>4.8</v>
      </c>
    </row>
    <row r="97" spans="1:17" ht="30" x14ac:dyDescent="0.25">
      <c r="A97" s="41" t="s">
        <v>235</v>
      </c>
      <c r="B97" s="40" t="s">
        <v>236</v>
      </c>
      <c r="C97" s="21"/>
      <c r="D97" s="21"/>
      <c r="E97" s="21"/>
      <c r="F97" s="21"/>
      <c r="G97" s="21"/>
      <c r="H97" s="21">
        <v>2.35</v>
      </c>
      <c r="I97" s="21"/>
      <c r="J97" s="21"/>
      <c r="K97" s="21"/>
      <c r="L97" s="21"/>
      <c r="M97" s="21"/>
      <c r="N97" s="21"/>
      <c r="O97" s="21">
        <v>1.6192</v>
      </c>
      <c r="P97" s="27"/>
      <c r="Q97" s="29">
        <f t="shared" si="2"/>
        <v>3.9691999999999998</v>
      </c>
    </row>
    <row r="98" spans="1:17" x14ac:dyDescent="0.25">
      <c r="A98" s="41" t="s">
        <v>237</v>
      </c>
      <c r="B98" s="40" t="s">
        <v>238</v>
      </c>
      <c r="C98" s="21">
        <v>1.2290000000000001</v>
      </c>
      <c r="D98" s="21"/>
      <c r="E98" s="21"/>
      <c r="F98" s="21">
        <v>0.45</v>
      </c>
      <c r="G98" s="21"/>
      <c r="H98" s="21">
        <v>0.16</v>
      </c>
      <c r="I98" s="21"/>
      <c r="J98" s="21"/>
      <c r="K98" s="21"/>
      <c r="L98" s="21">
        <v>0.82</v>
      </c>
      <c r="M98" s="21"/>
      <c r="N98" s="21"/>
      <c r="O98" s="21"/>
      <c r="P98" s="27">
        <v>0.67200000000000004</v>
      </c>
      <c r="Q98" s="29">
        <f t="shared" si="2"/>
        <v>3.331</v>
      </c>
    </row>
    <row r="99" spans="1:17" x14ac:dyDescent="0.25">
      <c r="A99" s="41" t="s">
        <v>239</v>
      </c>
      <c r="B99" s="40" t="s">
        <v>240</v>
      </c>
      <c r="C99" s="21"/>
      <c r="D99" s="21">
        <v>0.34200000000000003</v>
      </c>
      <c r="E99" s="21"/>
      <c r="F99" s="21">
        <v>1.3633600000000001</v>
      </c>
      <c r="G99" s="21"/>
      <c r="H99" s="21">
        <v>0.28338000000000002</v>
      </c>
      <c r="I99" s="21"/>
      <c r="J99" s="21"/>
      <c r="K99" s="21">
        <v>0.46500000000000002</v>
      </c>
      <c r="L99" s="21"/>
      <c r="M99" s="21"/>
      <c r="N99" s="21"/>
      <c r="O99" s="21"/>
      <c r="P99" s="27"/>
      <c r="Q99" s="29">
        <f t="shared" si="2"/>
        <v>2.4537400000000003</v>
      </c>
    </row>
    <row r="100" spans="1:17" ht="30" x14ac:dyDescent="0.25">
      <c r="A100" s="41" t="s">
        <v>241</v>
      </c>
      <c r="B100" s="40" t="s">
        <v>242</v>
      </c>
      <c r="C100" s="21"/>
      <c r="D100" s="21"/>
      <c r="E100" s="21">
        <v>1.012</v>
      </c>
      <c r="F100" s="21">
        <v>1.1040000000000001</v>
      </c>
      <c r="G100" s="21"/>
      <c r="H100" s="21"/>
      <c r="I100" s="21"/>
      <c r="J100" s="21"/>
      <c r="K100" s="21"/>
      <c r="L100" s="21"/>
      <c r="M100" s="21"/>
      <c r="N100" s="21"/>
      <c r="O100" s="21"/>
      <c r="P100" s="27"/>
      <c r="Q100" s="29">
        <f t="shared" si="2"/>
        <v>2.1160000000000001</v>
      </c>
    </row>
    <row r="101" spans="1:17" ht="30" x14ac:dyDescent="0.25">
      <c r="A101" s="41" t="s">
        <v>106</v>
      </c>
      <c r="B101" s="40" t="s">
        <v>107</v>
      </c>
      <c r="C101" s="21"/>
      <c r="D101" s="21"/>
      <c r="E101" s="21">
        <v>2.0249999999999999</v>
      </c>
      <c r="F101" s="21"/>
      <c r="G101" s="21"/>
      <c r="H101" s="21"/>
      <c r="I101" s="21"/>
      <c r="J101" s="21"/>
      <c r="K101" s="21"/>
      <c r="L101" s="21"/>
      <c r="M101" s="21"/>
      <c r="N101" s="21"/>
      <c r="O101" s="21"/>
      <c r="P101" s="27"/>
      <c r="Q101" s="29">
        <f t="shared" si="2"/>
        <v>2.0249999999999999</v>
      </c>
    </row>
    <row r="102" spans="1:17" x14ac:dyDescent="0.25">
      <c r="A102" s="41" t="s">
        <v>80</v>
      </c>
      <c r="B102" s="40" t="s">
        <v>81</v>
      </c>
      <c r="C102" s="21">
        <v>0.33</v>
      </c>
      <c r="D102" s="21"/>
      <c r="E102" s="21"/>
      <c r="F102" s="21"/>
      <c r="G102" s="21"/>
      <c r="H102" s="21">
        <v>1.59022</v>
      </c>
      <c r="I102" s="21">
        <v>3.8999999999999999E-5</v>
      </c>
      <c r="J102" s="21"/>
      <c r="K102" s="21"/>
      <c r="L102" s="21"/>
      <c r="M102" s="21"/>
      <c r="N102" s="21"/>
      <c r="O102" s="21"/>
      <c r="P102" s="27"/>
      <c r="Q102" s="29">
        <f t="shared" si="2"/>
        <v>1.9202589999999999</v>
      </c>
    </row>
    <row r="103" spans="1:17" ht="30" x14ac:dyDescent="0.25">
      <c r="A103" s="41" t="s">
        <v>243</v>
      </c>
      <c r="B103" s="40" t="s">
        <v>244</v>
      </c>
      <c r="C103" s="21"/>
      <c r="D103" s="21"/>
      <c r="E103" s="21">
        <v>1.762</v>
      </c>
      <c r="F103" s="21"/>
      <c r="G103" s="21"/>
      <c r="H103" s="21"/>
      <c r="I103" s="21"/>
      <c r="J103" s="21"/>
      <c r="K103" s="21"/>
      <c r="L103" s="21"/>
      <c r="M103" s="21"/>
      <c r="N103" s="21"/>
      <c r="O103" s="21"/>
      <c r="P103" s="27"/>
      <c r="Q103" s="29">
        <f t="shared" si="2"/>
        <v>1.762</v>
      </c>
    </row>
    <row r="104" spans="1:17" ht="30" x14ac:dyDescent="0.25">
      <c r="A104" s="41" t="s">
        <v>118</v>
      </c>
      <c r="B104" s="40" t="s">
        <v>119</v>
      </c>
      <c r="C104" s="21"/>
      <c r="D104" s="21"/>
      <c r="E104" s="21"/>
      <c r="F104" s="21"/>
      <c r="G104" s="21"/>
      <c r="H104" s="21"/>
      <c r="I104" s="21"/>
      <c r="J104" s="21"/>
      <c r="K104" s="21"/>
      <c r="L104" s="21"/>
      <c r="M104" s="21"/>
      <c r="N104" s="21">
        <v>1.06</v>
      </c>
      <c r="O104" s="21"/>
      <c r="P104" s="27"/>
      <c r="Q104" s="29">
        <f t="shared" si="2"/>
        <v>1.06</v>
      </c>
    </row>
    <row r="105" spans="1:17" x14ac:dyDescent="0.25">
      <c r="A105" s="41" t="s">
        <v>245</v>
      </c>
      <c r="B105" s="40" t="s">
        <v>246</v>
      </c>
      <c r="C105" s="21">
        <v>1.0481100000000001</v>
      </c>
      <c r="D105" s="21"/>
      <c r="E105" s="21"/>
      <c r="F105" s="21"/>
      <c r="G105" s="21"/>
      <c r="H105" s="21"/>
      <c r="I105" s="21"/>
      <c r="J105" s="21"/>
      <c r="K105" s="21"/>
      <c r="L105" s="21"/>
      <c r="M105" s="21"/>
      <c r="N105" s="21"/>
      <c r="O105" s="21"/>
      <c r="P105" s="27"/>
      <c r="Q105" s="29">
        <f t="shared" ref="Q105:Q136" si="3">SUM(C105:P105)</f>
        <v>1.0481100000000001</v>
      </c>
    </row>
    <row r="106" spans="1:17" x14ac:dyDescent="0.25">
      <c r="A106" s="41" t="s">
        <v>148</v>
      </c>
      <c r="B106" s="40" t="s">
        <v>149</v>
      </c>
      <c r="C106" s="21">
        <v>4.0300000000000002E-2</v>
      </c>
      <c r="D106" s="21">
        <v>6.8400000000000002E-2</v>
      </c>
      <c r="E106" s="21">
        <v>2.98E-2</v>
      </c>
      <c r="F106" s="21"/>
      <c r="G106" s="21">
        <v>8.1199999999999994E-2</v>
      </c>
      <c r="H106" s="21"/>
      <c r="I106" s="21"/>
      <c r="J106" s="21">
        <v>7.0300000000000001E-2</v>
      </c>
      <c r="K106" s="21">
        <v>2.3699999999999999E-2</v>
      </c>
      <c r="L106" s="21">
        <v>8.3400000000000002E-2</v>
      </c>
      <c r="M106" s="21">
        <v>7.3200000000000001E-2</v>
      </c>
      <c r="N106" s="21">
        <v>0.17730000000000001</v>
      </c>
      <c r="O106" s="21">
        <v>0.12316000000000001</v>
      </c>
      <c r="P106" s="27">
        <v>0.2606</v>
      </c>
      <c r="Q106" s="29">
        <f t="shared" si="3"/>
        <v>1.0313600000000001</v>
      </c>
    </row>
    <row r="107" spans="1:17" ht="30" x14ac:dyDescent="0.25">
      <c r="A107" s="41" t="s">
        <v>247</v>
      </c>
      <c r="B107" s="40" t="s">
        <v>248</v>
      </c>
      <c r="C107" s="21"/>
      <c r="D107" s="21"/>
      <c r="E107" s="21">
        <v>1.012</v>
      </c>
      <c r="F107" s="21"/>
      <c r="G107" s="21"/>
      <c r="H107" s="21"/>
      <c r="I107" s="21"/>
      <c r="J107" s="21"/>
      <c r="K107" s="21"/>
      <c r="L107" s="21"/>
      <c r="M107" s="21"/>
      <c r="N107" s="21"/>
      <c r="O107" s="21"/>
      <c r="P107" s="27"/>
      <c r="Q107" s="29">
        <f t="shared" si="3"/>
        <v>1.012</v>
      </c>
    </row>
    <row r="108" spans="1:17" ht="30" x14ac:dyDescent="0.25">
      <c r="A108" s="41" t="s">
        <v>249</v>
      </c>
      <c r="B108" s="40" t="s">
        <v>250</v>
      </c>
      <c r="C108" s="21">
        <v>0.92159999999999997</v>
      </c>
      <c r="D108" s="21"/>
      <c r="E108" s="21"/>
      <c r="F108" s="21"/>
      <c r="G108" s="21"/>
      <c r="H108" s="21"/>
      <c r="I108" s="21"/>
      <c r="J108" s="21"/>
      <c r="K108" s="21"/>
      <c r="L108" s="21"/>
      <c r="M108" s="21"/>
      <c r="N108" s="21"/>
      <c r="O108" s="21"/>
      <c r="P108" s="27"/>
      <c r="Q108" s="29">
        <f t="shared" si="3"/>
        <v>0.92159999999999997</v>
      </c>
    </row>
    <row r="109" spans="1:17" ht="30" x14ac:dyDescent="0.25">
      <c r="A109" s="41" t="s">
        <v>120</v>
      </c>
      <c r="B109" s="40" t="s">
        <v>121</v>
      </c>
      <c r="C109" s="21"/>
      <c r="D109" s="21"/>
      <c r="E109" s="21"/>
      <c r="F109" s="21"/>
      <c r="G109" s="21"/>
      <c r="H109" s="21"/>
      <c r="I109" s="21"/>
      <c r="J109" s="21"/>
      <c r="K109" s="21">
        <v>0.90999999999999992</v>
      </c>
      <c r="L109" s="21"/>
      <c r="M109" s="21"/>
      <c r="N109" s="21"/>
      <c r="O109" s="21"/>
      <c r="P109" s="27"/>
      <c r="Q109" s="29">
        <f t="shared" si="3"/>
        <v>0.90999999999999992</v>
      </c>
    </row>
    <row r="110" spans="1:17" ht="30" x14ac:dyDescent="0.25">
      <c r="A110" s="41" t="s">
        <v>251</v>
      </c>
      <c r="B110" s="40" t="s">
        <v>252</v>
      </c>
      <c r="C110" s="21"/>
      <c r="D110" s="21"/>
      <c r="E110" s="21"/>
      <c r="F110" s="21"/>
      <c r="G110" s="21"/>
      <c r="H110" s="21"/>
      <c r="I110" s="21"/>
      <c r="J110" s="21"/>
      <c r="K110" s="21"/>
      <c r="L110" s="21"/>
      <c r="M110" s="21">
        <v>0.89568000000000003</v>
      </c>
      <c r="N110" s="21"/>
      <c r="O110" s="21"/>
      <c r="P110" s="27"/>
      <c r="Q110" s="29">
        <f t="shared" si="3"/>
        <v>0.89568000000000003</v>
      </c>
    </row>
    <row r="111" spans="1:17" x14ac:dyDescent="0.25">
      <c r="A111" s="41" t="s">
        <v>253</v>
      </c>
      <c r="B111" s="40" t="s">
        <v>254</v>
      </c>
      <c r="C111" s="21"/>
      <c r="D111" s="21"/>
      <c r="E111" s="21"/>
      <c r="F111" s="21"/>
      <c r="G111" s="21"/>
      <c r="H111" s="21"/>
      <c r="I111" s="21"/>
      <c r="J111" s="21"/>
      <c r="K111" s="21">
        <v>0.80640000000000001</v>
      </c>
      <c r="L111" s="21"/>
      <c r="M111" s="21"/>
      <c r="N111" s="21"/>
      <c r="O111" s="21"/>
      <c r="P111" s="27"/>
      <c r="Q111" s="29">
        <f t="shared" si="3"/>
        <v>0.80640000000000001</v>
      </c>
    </row>
    <row r="112" spans="1:17" ht="30" x14ac:dyDescent="0.25">
      <c r="A112" s="41" t="s">
        <v>255</v>
      </c>
      <c r="B112" s="40" t="s">
        <v>256</v>
      </c>
      <c r="C112" s="21">
        <v>0.72</v>
      </c>
      <c r="D112" s="21"/>
      <c r="E112" s="21"/>
      <c r="F112" s="21"/>
      <c r="G112" s="21"/>
      <c r="H112" s="21"/>
      <c r="I112" s="21"/>
      <c r="J112" s="21"/>
      <c r="K112" s="21"/>
      <c r="L112" s="21"/>
      <c r="M112" s="21"/>
      <c r="N112" s="21"/>
      <c r="O112" s="21"/>
      <c r="P112" s="27"/>
      <c r="Q112" s="29">
        <f t="shared" si="3"/>
        <v>0.72</v>
      </c>
    </row>
    <row r="113" spans="1:17" ht="30" x14ac:dyDescent="0.25">
      <c r="A113" s="41" t="s">
        <v>257</v>
      </c>
      <c r="B113" s="40" t="s">
        <v>258</v>
      </c>
      <c r="C113" s="21"/>
      <c r="D113" s="21"/>
      <c r="E113" s="21">
        <v>0.52400000000000002</v>
      </c>
      <c r="F113" s="21"/>
      <c r="G113" s="21"/>
      <c r="H113" s="21"/>
      <c r="I113" s="21"/>
      <c r="J113" s="21"/>
      <c r="K113" s="21"/>
      <c r="L113" s="21"/>
      <c r="M113" s="21"/>
      <c r="N113" s="21"/>
      <c r="O113" s="21"/>
      <c r="P113" s="27"/>
      <c r="Q113" s="29">
        <f t="shared" si="3"/>
        <v>0.52400000000000002</v>
      </c>
    </row>
    <row r="114" spans="1:17" x14ac:dyDescent="0.25">
      <c r="A114" s="41" t="s">
        <v>259</v>
      </c>
      <c r="B114" s="40" t="s">
        <v>260</v>
      </c>
      <c r="C114" s="21"/>
      <c r="D114" s="21">
        <v>0.30099999999999999</v>
      </c>
      <c r="E114" s="21"/>
      <c r="F114" s="21"/>
      <c r="G114" s="21"/>
      <c r="H114" s="21"/>
      <c r="I114" s="21"/>
      <c r="J114" s="21"/>
      <c r="K114" s="21"/>
      <c r="L114" s="21"/>
      <c r="M114" s="21"/>
      <c r="N114" s="21"/>
      <c r="O114" s="21"/>
      <c r="P114" s="27"/>
      <c r="Q114" s="29">
        <f t="shared" si="3"/>
        <v>0.30099999999999999</v>
      </c>
    </row>
    <row r="115" spans="1:17" x14ac:dyDescent="0.25">
      <c r="A115" s="41" t="s">
        <v>261</v>
      </c>
      <c r="B115" s="40" t="s">
        <v>262</v>
      </c>
      <c r="C115" s="21">
        <v>0.16500000000000001</v>
      </c>
      <c r="D115" s="21"/>
      <c r="E115" s="21"/>
      <c r="F115" s="21"/>
      <c r="G115" s="21"/>
      <c r="H115" s="21"/>
      <c r="I115" s="21"/>
      <c r="J115" s="21"/>
      <c r="K115" s="21"/>
      <c r="L115" s="21"/>
      <c r="M115" s="21"/>
      <c r="N115" s="21"/>
      <c r="O115" s="21"/>
      <c r="P115" s="27"/>
      <c r="Q115" s="29">
        <f t="shared" si="3"/>
        <v>0.16500000000000001</v>
      </c>
    </row>
    <row r="116" spans="1:17" x14ac:dyDescent="0.25">
      <c r="A116" s="41" t="s">
        <v>130</v>
      </c>
      <c r="B116" s="40" t="s">
        <v>131</v>
      </c>
      <c r="C116" s="21"/>
      <c r="D116" s="21"/>
      <c r="E116" s="21"/>
      <c r="F116" s="21"/>
      <c r="G116" s="21"/>
      <c r="H116" s="21"/>
      <c r="I116" s="21"/>
      <c r="J116" s="21"/>
      <c r="K116" s="21"/>
      <c r="L116" s="21"/>
      <c r="M116" s="21"/>
      <c r="N116" s="21">
        <v>0.15581999999999999</v>
      </c>
      <c r="O116" s="21"/>
      <c r="P116" s="27"/>
      <c r="Q116" s="29">
        <f t="shared" si="3"/>
        <v>0.15581999999999999</v>
      </c>
    </row>
    <row r="117" spans="1:17" ht="30" x14ac:dyDescent="0.25">
      <c r="A117" s="41" t="s">
        <v>263</v>
      </c>
      <c r="B117" s="40" t="s">
        <v>264</v>
      </c>
      <c r="C117" s="21">
        <v>0.12720000000000001</v>
      </c>
      <c r="D117" s="21"/>
      <c r="E117" s="21"/>
      <c r="F117" s="21"/>
      <c r="G117" s="21"/>
      <c r="H117" s="21"/>
      <c r="I117" s="21"/>
      <c r="J117" s="21"/>
      <c r="K117" s="21"/>
      <c r="L117" s="21"/>
      <c r="M117" s="21"/>
      <c r="N117" s="21"/>
      <c r="O117" s="21"/>
      <c r="P117" s="27"/>
      <c r="Q117" s="29">
        <f t="shared" si="3"/>
        <v>0.12720000000000001</v>
      </c>
    </row>
    <row r="118" spans="1:17" ht="30" x14ac:dyDescent="0.25">
      <c r="A118" s="41" t="s">
        <v>265</v>
      </c>
      <c r="B118" s="40" t="s">
        <v>266</v>
      </c>
      <c r="C118" s="21">
        <v>0.12720000000000001</v>
      </c>
      <c r="D118" s="21"/>
      <c r="E118" s="21"/>
      <c r="F118" s="21"/>
      <c r="G118" s="21"/>
      <c r="H118" s="21"/>
      <c r="I118" s="21"/>
      <c r="J118" s="21"/>
      <c r="K118" s="21"/>
      <c r="L118" s="21"/>
      <c r="M118" s="21"/>
      <c r="N118" s="21"/>
      <c r="O118" s="21"/>
      <c r="P118" s="27"/>
      <c r="Q118" s="29">
        <f t="shared" si="3"/>
        <v>0.12720000000000001</v>
      </c>
    </row>
    <row r="119" spans="1:17" x14ac:dyDescent="0.25">
      <c r="A119" s="41" t="s">
        <v>267</v>
      </c>
      <c r="B119" s="40" t="s">
        <v>268</v>
      </c>
      <c r="C119" s="21"/>
      <c r="D119" s="21"/>
      <c r="E119" s="21"/>
      <c r="F119" s="21"/>
      <c r="G119" s="21">
        <v>8.6400000000000005E-2</v>
      </c>
      <c r="H119" s="21"/>
      <c r="I119" s="21"/>
      <c r="J119" s="21"/>
      <c r="K119" s="21"/>
      <c r="L119" s="21"/>
      <c r="M119" s="21"/>
      <c r="N119" s="21"/>
      <c r="O119" s="21"/>
      <c r="P119" s="27"/>
      <c r="Q119" s="29">
        <f t="shared" si="3"/>
        <v>8.6400000000000005E-2</v>
      </c>
    </row>
    <row r="120" spans="1:17" x14ac:dyDescent="0.25">
      <c r="A120" s="41" t="s">
        <v>293</v>
      </c>
      <c r="B120" s="40" t="s">
        <v>294</v>
      </c>
      <c r="C120" s="21"/>
      <c r="D120" s="21"/>
      <c r="E120" s="21"/>
      <c r="F120" s="21"/>
      <c r="G120" s="21"/>
      <c r="H120" s="21"/>
      <c r="I120" s="21"/>
      <c r="J120" s="21"/>
      <c r="K120" s="21"/>
      <c r="L120" s="21"/>
      <c r="M120" s="21"/>
      <c r="N120" s="21"/>
      <c r="O120" s="21"/>
      <c r="P120" s="27">
        <v>0.08</v>
      </c>
      <c r="Q120" s="29">
        <f t="shared" si="3"/>
        <v>0.08</v>
      </c>
    </row>
    <row r="121" spans="1:17" ht="30" x14ac:dyDescent="0.25">
      <c r="A121" s="41" t="s">
        <v>132</v>
      </c>
      <c r="B121" s="40" t="s">
        <v>133</v>
      </c>
      <c r="C121" s="21"/>
      <c r="D121" s="21"/>
      <c r="E121" s="21">
        <v>2.4E-2</v>
      </c>
      <c r="F121" s="21"/>
      <c r="G121" s="21"/>
      <c r="H121" s="21"/>
      <c r="I121" s="21"/>
      <c r="J121" s="21"/>
      <c r="K121" s="21"/>
      <c r="L121" s="21"/>
      <c r="M121" s="21"/>
      <c r="N121" s="21"/>
      <c r="O121" s="21"/>
      <c r="P121" s="27"/>
      <c r="Q121" s="29">
        <f t="shared" si="3"/>
        <v>2.4E-2</v>
      </c>
    </row>
    <row r="122" spans="1:17" ht="30" x14ac:dyDescent="0.25">
      <c r="A122" s="41" t="s">
        <v>269</v>
      </c>
      <c r="B122" s="40" t="s">
        <v>270</v>
      </c>
      <c r="C122" s="21"/>
      <c r="D122" s="21"/>
      <c r="E122" s="21">
        <v>2.4E-2</v>
      </c>
      <c r="F122" s="21"/>
      <c r="G122" s="21"/>
      <c r="H122" s="21"/>
      <c r="I122" s="21"/>
      <c r="J122" s="21"/>
      <c r="K122" s="21"/>
      <c r="L122" s="21"/>
      <c r="M122" s="21"/>
      <c r="N122" s="21"/>
      <c r="O122" s="21"/>
      <c r="P122" s="27"/>
      <c r="Q122" s="29">
        <f t="shared" si="3"/>
        <v>2.4E-2</v>
      </c>
    </row>
    <row r="123" spans="1:17" ht="30" x14ac:dyDescent="0.25">
      <c r="A123" s="41" t="s">
        <v>126</v>
      </c>
      <c r="B123" s="40" t="s">
        <v>127</v>
      </c>
      <c r="C123" s="21"/>
      <c r="D123" s="21"/>
      <c r="E123" s="21"/>
      <c r="F123" s="21"/>
      <c r="G123" s="21"/>
      <c r="H123" s="21">
        <v>2.01E-2</v>
      </c>
      <c r="I123" s="21"/>
      <c r="J123" s="21"/>
      <c r="K123" s="21"/>
      <c r="L123" s="21"/>
      <c r="M123" s="21"/>
      <c r="N123" s="21"/>
      <c r="O123" s="21"/>
      <c r="P123" s="27"/>
      <c r="Q123" s="29">
        <f t="shared" si="3"/>
        <v>2.01E-2</v>
      </c>
    </row>
    <row r="124" spans="1:17" ht="30" x14ac:dyDescent="0.25">
      <c r="A124" s="41" t="s">
        <v>271</v>
      </c>
      <c r="B124" s="40" t="s">
        <v>272</v>
      </c>
      <c r="C124" s="21"/>
      <c r="D124" s="21"/>
      <c r="E124" s="21">
        <v>1.2E-2</v>
      </c>
      <c r="F124" s="21"/>
      <c r="G124" s="21"/>
      <c r="H124" s="21"/>
      <c r="I124" s="21"/>
      <c r="J124" s="21"/>
      <c r="K124" s="21"/>
      <c r="L124" s="21"/>
      <c r="M124" s="21"/>
      <c r="N124" s="21"/>
      <c r="O124" s="21"/>
      <c r="P124" s="27"/>
      <c r="Q124" s="29">
        <f t="shared" si="3"/>
        <v>1.2E-2</v>
      </c>
    </row>
    <row r="125" spans="1:17" ht="30" x14ac:dyDescent="0.25">
      <c r="A125" s="41" t="s">
        <v>273</v>
      </c>
      <c r="B125" s="40" t="s">
        <v>274</v>
      </c>
      <c r="C125" s="21"/>
      <c r="D125" s="21"/>
      <c r="E125" s="21">
        <v>1.2E-2</v>
      </c>
      <c r="F125" s="21"/>
      <c r="G125" s="21"/>
      <c r="H125" s="21"/>
      <c r="I125" s="21"/>
      <c r="J125" s="21"/>
      <c r="K125" s="21"/>
      <c r="L125" s="21"/>
      <c r="M125" s="21"/>
      <c r="N125" s="21"/>
      <c r="O125" s="21"/>
      <c r="P125" s="27"/>
      <c r="Q125" s="29">
        <f t="shared" si="3"/>
        <v>1.2E-2</v>
      </c>
    </row>
    <row r="126" spans="1:17" ht="30" x14ac:dyDescent="0.25">
      <c r="A126" s="41" t="s">
        <v>275</v>
      </c>
      <c r="B126" s="40" t="s">
        <v>276</v>
      </c>
      <c r="C126" s="21"/>
      <c r="D126" s="21"/>
      <c r="E126" s="21">
        <v>1.2E-2</v>
      </c>
      <c r="F126" s="21"/>
      <c r="G126" s="21"/>
      <c r="H126" s="21"/>
      <c r="I126" s="21"/>
      <c r="J126" s="21"/>
      <c r="K126" s="21"/>
      <c r="L126" s="21"/>
      <c r="M126" s="21"/>
      <c r="N126" s="21"/>
      <c r="O126" s="21"/>
      <c r="P126" s="27"/>
      <c r="Q126" s="29">
        <f t="shared" si="3"/>
        <v>1.2E-2</v>
      </c>
    </row>
    <row r="127" spans="1:17" ht="30" x14ac:dyDescent="0.25">
      <c r="A127" s="41" t="s">
        <v>277</v>
      </c>
      <c r="B127" s="40" t="s">
        <v>278</v>
      </c>
      <c r="C127" s="21"/>
      <c r="D127" s="21"/>
      <c r="E127" s="21">
        <v>1.2E-2</v>
      </c>
      <c r="F127" s="21"/>
      <c r="G127" s="21"/>
      <c r="H127" s="21"/>
      <c r="I127" s="21"/>
      <c r="J127" s="21"/>
      <c r="K127" s="21"/>
      <c r="L127" s="21"/>
      <c r="M127" s="21"/>
      <c r="N127" s="21"/>
      <c r="O127" s="21"/>
      <c r="P127" s="27"/>
      <c r="Q127" s="29">
        <f t="shared" si="3"/>
        <v>1.2E-2</v>
      </c>
    </row>
    <row r="128" spans="1:17" x14ac:dyDescent="0.25">
      <c r="A128" s="41" t="s">
        <v>279</v>
      </c>
      <c r="B128" s="40" t="s">
        <v>280</v>
      </c>
      <c r="C128" s="21"/>
      <c r="D128" s="21"/>
      <c r="E128" s="21"/>
      <c r="F128" s="21"/>
      <c r="G128" s="21"/>
      <c r="H128" s="21"/>
      <c r="I128" s="21"/>
      <c r="J128" s="21"/>
      <c r="K128" s="21"/>
      <c r="L128" s="21">
        <v>1.0999999999999999E-2</v>
      </c>
      <c r="M128" s="21"/>
      <c r="N128" s="21"/>
      <c r="O128" s="21"/>
      <c r="P128" s="27"/>
      <c r="Q128" s="29">
        <f t="shared" si="3"/>
        <v>1.0999999999999999E-2</v>
      </c>
    </row>
    <row r="129" spans="1:17" x14ac:dyDescent="0.25">
      <c r="A129" s="41" t="s">
        <v>281</v>
      </c>
      <c r="B129" s="40" t="s">
        <v>282</v>
      </c>
      <c r="C129" s="21"/>
      <c r="D129" s="21"/>
      <c r="E129" s="21"/>
      <c r="F129" s="21"/>
      <c r="G129" s="21"/>
      <c r="H129" s="21"/>
      <c r="I129" s="21"/>
      <c r="J129" s="21"/>
      <c r="K129" s="21"/>
      <c r="L129" s="21"/>
      <c r="M129" s="21">
        <v>6.9999999999999999E-4</v>
      </c>
      <c r="N129" s="21"/>
      <c r="O129" s="21"/>
      <c r="P129" s="27"/>
      <c r="Q129" s="29">
        <f t="shared" si="3"/>
        <v>6.9999999999999999E-4</v>
      </c>
    </row>
    <row r="130" spans="1:17" ht="30" x14ac:dyDescent="0.25">
      <c r="A130" s="41" t="s">
        <v>283</v>
      </c>
      <c r="B130" s="40" t="s">
        <v>284</v>
      </c>
      <c r="C130" s="21"/>
      <c r="D130" s="21"/>
      <c r="E130" s="21"/>
      <c r="F130" s="21"/>
      <c r="G130" s="21"/>
      <c r="H130" s="21"/>
      <c r="I130" s="21"/>
      <c r="J130" s="21"/>
      <c r="K130" s="21"/>
      <c r="L130" s="21">
        <v>3.2499999999999999E-4</v>
      </c>
      <c r="M130" s="21">
        <v>6.3999999999999997E-5</v>
      </c>
      <c r="N130" s="21"/>
      <c r="O130" s="21"/>
      <c r="P130" s="27"/>
      <c r="Q130" s="29">
        <f t="shared" si="3"/>
        <v>3.8899999999999997E-4</v>
      </c>
    </row>
    <row r="131" spans="1:17" ht="30.75" thickBot="1" x14ac:dyDescent="0.3">
      <c r="A131" s="44" t="s">
        <v>285</v>
      </c>
      <c r="B131" s="45" t="s">
        <v>286</v>
      </c>
      <c r="C131" s="32"/>
      <c r="D131" s="32"/>
      <c r="E131" s="32"/>
      <c r="F131" s="32"/>
      <c r="G131" s="32"/>
      <c r="H131" s="32"/>
      <c r="I131" s="32"/>
      <c r="J131" s="32"/>
      <c r="K131" s="32"/>
      <c r="L131" s="32">
        <v>3.4000000000000002E-4</v>
      </c>
      <c r="M131" s="32"/>
      <c r="N131" s="32"/>
      <c r="O131" s="32"/>
      <c r="P131" s="33"/>
      <c r="Q131" s="34">
        <f t="shared" si="3"/>
        <v>3.4000000000000002E-4</v>
      </c>
    </row>
    <row r="132" spans="1:17" ht="15.75" thickBot="1" x14ac:dyDescent="0.3">
      <c r="A132" s="46" t="s">
        <v>150</v>
      </c>
      <c r="B132" s="47"/>
      <c r="C132" s="38">
        <v>5697.763218000001</v>
      </c>
      <c r="D132" s="38">
        <v>6417.0110719999993</v>
      </c>
      <c r="E132" s="38">
        <v>7251.6962079999967</v>
      </c>
      <c r="F132" s="38">
        <v>7909.1050320000004</v>
      </c>
      <c r="G132" s="38">
        <v>4675.2621840000002</v>
      </c>
      <c r="H132" s="38">
        <v>4692.7816800000001</v>
      </c>
      <c r="I132" s="38">
        <v>4482.8182090000009</v>
      </c>
      <c r="J132" s="38">
        <v>4172.8757000000005</v>
      </c>
      <c r="K132" s="38">
        <v>3200.5673240000006</v>
      </c>
      <c r="L132" s="38">
        <v>2724.6623950000003</v>
      </c>
      <c r="M132" s="38">
        <v>2626.1519440000002</v>
      </c>
      <c r="N132" s="38">
        <v>2225.1603840000002</v>
      </c>
      <c r="O132" s="38">
        <v>3159.4364799999994</v>
      </c>
      <c r="P132" s="39">
        <v>3394.2681799999996</v>
      </c>
      <c r="Q132" s="35">
        <f t="shared" ref="Q132" si="4">SUM(C132:P132)</f>
        <v>62629.560010000001</v>
      </c>
    </row>
    <row r="134" spans="1:17" x14ac:dyDescent="0.25">
      <c r="D134" s="48"/>
    </row>
    <row r="135" spans="1:17" x14ac:dyDescent="0.25">
      <c r="D135" s="49"/>
    </row>
  </sheetData>
  <sortState ref="A9:Q131">
    <sortCondition descending="1" ref="Q9:Q131"/>
  </sortState>
  <mergeCells count="4">
    <mergeCell ref="A7:A8"/>
    <mergeCell ref="A5:H5"/>
    <mergeCell ref="B7:B8"/>
    <mergeCell ref="C7:Q7"/>
  </mergeCells>
  <pageMargins left="0.70866141732283472" right="0.70866141732283472" top="0.74803149606299213" bottom="0.74803149606299213" header="0.31496062992125984" footer="0.31496062992125984"/>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Kody pocztowe</vt:lpstr>
      <vt:lpstr>Oddziały Celne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2024-04-17T11:07:07Z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InformacjePrzeznaczoneWylacznieDoUzytkuWewnetrznego</vt:lpwstr>
  </property>
  <property fmtid="{D5CDD505-2E9C-101B-9397-08002B2CF9AE}" pid="3" name="MFClassifiedBy">
    <vt:lpwstr>UxC4dwLulzfINJ8nQH+xvX5LNGipWa4BRSZhPgxsCvl6l8o8kHyjsDZVg1sxjHNdARWJoW/prmiOIHCQcWU0yA==</vt:lpwstr>
  </property>
  <property fmtid="{D5CDD505-2E9C-101B-9397-08002B2CF9AE}" pid="4" name="MFClassificationDate">
    <vt:lpwstr>2024-02-22T10:23:58.4169028+01:00</vt:lpwstr>
  </property>
  <property fmtid="{D5CDD505-2E9C-101B-9397-08002B2CF9AE}" pid="5" name="MFClassifiedBySID">
    <vt:lpwstr>UxC4dwLulzfINJ8nQH+xvX5LNGipWa4BRSZhPgxsCvm42mrIC/DSDv0ggS+FjUN/2v1BBotkLlY5aAiEhoi6ubAMA7yBXJr/g6JNbbVlOREebD5lVPHQrQSaXeTzg3Ux</vt:lpwstr>
  </property>
  <property fmtid="{D5CDD505-2E9C-101B-9397-08002B2CF9AE}" pid="6" name="MFGRNItemId">
    <vt:lpwstr>GRN-e64641c5-125b-409f-9f1c-229456b34ff8</vt:lpwstr>
  </property>
  <property fmtid="{D5CDD505-2E9C-101B-9397-08002B2CF9AE}" pid="7" name="MFHash">
    <vt:lpwstr>gsyCoWSn37QY0m9ZBMwCio4a7mcGN/HNtNhM+QxA/dA=</vt:lpwstr>
  </property>
  <property fmtid="{D5CDD505-2E9C-101B-9397-08002B2CF9AE}" pid="8" name="DLPManualFileClassification">
    <vt:lpwstr>{5fdfc941-3fcf-4a5b-87be-4848800d39d0}</vt:lpwstr>
  </property>
  <property fmtid="{D5CDD505-2E9C-101B-9397-08002B2CF9AE}" pid="9" name="MFRefresh">
    <vt:lpwstr>False</vt:lpwstr>
  </property>
</Properties>
</file>