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6780"/>
  </bookViews>
  <sheets>
    <sheet name="lista rekomendowana 85%" sheetId="2" r:id="rId1"/>
  </sheets>
  <definedNames>
    <definedName name="_xlnm.Print_Area" localSheetId="0">'lista rekomendowana 85%'!$A$2:$I$97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2" l="1"/>
  <c r="D29" i="2" l="1"/>
  <c r="D95" i="2" s="1"/>
  <c r="G95" i="2"/>
  <c r="H95" i="2"/>
  <c r="F95" i="2"/>
  <c r="E95" i="2"/>
  <c r="E99" i="2" l="1"/>
  <c r="D102" i="2" s="1"/>
  <c r="D100" i="2"/>
  <c r="C100" i="2"/>
  <c r="C98" i="2"/>
  <c r="E98" i="2"/>
</calcChain>
</file>

<file path=xl/sharedStrings.xml><?xml version="1.0" encoding="utf-8"?>
<sst xmlns="http://schemas.openxmlformats.org/spreadsheetml/2006/main" count="98" uniqueCount="98">
  <si>
    <t xml:space="preserve">Lp. </t>
  </si>
  <si>
    <t>Gmina/Powiat</t>
  </si>
  <si>
    <t>Powiat  Dębicki</t>
  </si>
  <si>
    <t>Gmina Kańczuga</t>
  </si>
  <si>
    <t>Gmina Kuryłówka</t>
  </si>
  <si>
    <t>Gmina Łańcut</t>
  </si>
  <si>
    <t>Gmina Korczyna</t>
  </si>
  <si>
    <t>Gmina Rymanów</t>
  </si>
  <si>
    <t>Gmina Przeworsk</t>
  </si>
  <si>
    <t>Gmina Przecław</t>
  </si>
  <si>
    <t>Gmina Besko</t>
  </si>
  <si>
    <t>Gmina Brzyska</t>
  </si>
  <si>
    <t>Gmina Tarnowiec</t>
  </si>
  <si>
    <t>Gmina Zarzecze</t>
  </si>
  <si>
    <t>Gmina Pysznica</t>
  </si>
  <si>
    <t>Gmina Świlcza</t>
  </si>
  <si>
    <t>Gmina Krościenko Wyżne</t>
  </si>
  <si>
    <t>Gmina Orły</t>
  </si>
  <si>
    <t>Gmina Dukla</t>
  </si>
  <si>
    <t>Powiat Ropczycko-Sędziszowski</t>
  </si>
  <si>
    <t>Gmina Laszki</t>
  </si>
  <si>
    <t>Gmina Miejsce Piastowe</t>
  </si>
  <si>
    <t>Powiat Leżajski</t>
  </si>
  <si>
    <t>Gmina Tyrawa Wołoska</t>
  </si>
  <si>
    <t>Gmina Zagórz</t>
  </si>
  <si>
    <t>Gmina Hyżne</t>
  </si>
  <si>
    <t>Gmina Chmielnik</t>
  </si>
  <si>
    <t>Gmina Komańcza</t>
  </si>
  <si>
    <t>Gmina Tyczyn</t>
  </si>
  <si>
    <t>Gmina Tryńcza</t>
  </si>
  <si>
    <t>Gmina Zarszyn</t>
  </si>
  <si>
    <t>Gmina Brzozów</t>
  </si>
  <si>
    <t>Gmina Nowy Żmigród</t>
  </si>
  <si>
    <t>Gmina Dzikowiec</t>
  </si>
  <si>
    <t>Gmina Trzebownisko</t>
  </si>
  <si>
    <t>Gmina Krasne</t>
  </si>
  <si>
    <t>Gmina Osiek Jasielski</t>
  </si>
  <si>
    <t>Gmina Pruchnik</t>
  </si>
  <si>
    <t>Gmina Brzostek</t>
  </si>
  <si>
    <t>Gmina Strzyżów</t>
  </si>
  <si>
    <t>Gmina Kołaczyce</t>
  </si>
  <si>
    <t>Gmina Jawornik Polski</t>
  </si>
  <si>
    <t>Gmina Ropczyce</t>
  </si>
  <si>
    <t>Gmina Jasło</t>
  </si>
  <si>
    <t>Gmina Raniżów</t>
  </si>
  <si>
    <t>Gmina Harasiuki</t>
  </si>
  <si>
    <t>Gmina Pilzno</t>
  </si>
  <si>
    <t>Gmina Gać</t>
  </si>
  <si>
    <t>Gmina Stalowa Wola</t>
  </si>
  <si>
    <t>Gmina Frysztak</t>
  </si>
  <si>
    <t>Gmina Lubenia</t>
  </si>
  <si>
    <t>Gmina Mielec</t>
  </si>
  <si>
    <t>Gmina Czudec</t>
  </si>
  <si>
    <t>Gmina Wiązownica</t>
  </si>
  <si>
    <t>Powiat Jarosławski</t>
  </si>
  <si>
    <t>Gmina Sokołow Małopolski</t>
  </si>
  <si>
    <t>Gmina Dębowiec</t>
  </si>
  <si>
    <t>Gmina Wielopole Skrzyńskie</t>
  </si>
  <si>
    <t>Gmina Kolbuszowa</t>
  </si>
  <si>
    <t>Gmina i Miasto Ulanów</t>
  </si>
  <si>
    <t>Gmina Markowa</t>
  </si>
  <si>
    <t>Gmina Sieniawa</t>
  </si>
  <si>
    <t>Gmina Roźwienica</t>
  </si>
  <si>
    <t>Miasto i Gmina Lesko</t>
  </si>
  <si>
    <t>Gmina Głogów Małopolski</t>
  </si>
  <si>
    <t>Gmina Sędziszów Małopolski</t>
  </si>
  <si>
    <t>Gmina Jedlicze</t>
  </si>
  <si>
    <t>Gmina Skołyszyn</t>
  </si>
  <si>
    <t>Powiat Lubaczowski</t>
  </si>
  <si>
    <t>Gmina Niebylec</t>
  </si>
  <si>
    <t>Gmina Wisniowa</t>
  </si>
  <si>
    <t>Gmina Dynów</t>
  </si>
  <si>
    <t>Gmina Dębica</t>
  </si>
  <si>
    <t>Gmina Białobrzegi</t>
  </si>
  <si>
    <t>Powiat Niżański</t>
  </si>
  <si>
    <t>Miasto Dębica</t>
  </si>
  <si>
    <t>Miasto Tarnobrzeg</t>
  </si>
  <si>
    <t>Miasto Jarosław</t>
  </si>
  <si>
    <t>Miasto Leżajsk</t>
  </si>
  <si>
    <t>Miasto Przeworsk</t>
  </si>
  <si>
    <t>Miasto Jasło</t>
  </si>
  <si>
    <t xml:space="preserve"> Miasto Rzeszów</t>
  </si>
  <si>
    <t>Miasto Mielec</t>
  </si>
  <si>
    <t>Miasto Łańcut</t>
  </si>
  <si>
    <t>Miasto Krosno</t>
  </si>
  <si>
    <t>Miasto Sanok</t>
  </si>
  <si>
    <t>(-)</t>
  </si>
  <si>
    <t>Rekomendowana kwota na realizację Programu OW - 2023 (pobyt dzienny i całodobowy)</t>
  </si>
  <si>
    <t>Rekomendowana kwota na koszty obsługi Programu OW-2023</t>
  </si>
  <si>
    <t>Rekomendowana kwota na koszty obsługi Programu OW-2023- pobyt dzienny</t>
  </si>
  <si>
    <t>Rekomendowana kwota środków na realizację Programu OW-2023-pobyt całodobowy</t>
  </si>
  <si>
    <t>Rekomendowana kwota środków na koszty obsługi Programu OW-2023-pobyt całodobowy</t>
  </si>
  <si>
    <t>Rekomendowana kwota na koszty realizacji Programu OW-2023- pobyt dzienny</t>
  </si>
  <si>
    <t>Małgorzata Dankowska</t>
  </si>
  <si>
    <t>Dyrektor Wydziału Polityki Społecznej</t>
  </si>
  <si>
    <t xml:space="preserve">        (Podpisano bezpiecznym podpisem elektronicznym)</t>
  </si>
  <si>
    <r>
      <t xml:space="preserve">  </t>
    </r>
    <r>
      <rPr>
        <b/>
        <sz val="20"/>
        <color rgb="FF000000"/>
        <rFont val="Times New Roman"/>
        <family val="1"/>
        <charset val="238"/>
      </rPr>
      <t>Z up. WOJEWODY PODKARPACKIEGO</t>
    </r>
  </si>
  <si>
    <t>Lista kwot rekomendowanych dla Gmin i Powiatów na realizację Programu "Opieka wytchnieniowa" - edycja 2023 przy uzględnieniu wysokości wykorzystanych środków Funduszu w poprzednich edycjach Programu - Województwo Podkarpackie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</si>
</sst>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  <font>
      <sz val="20"/>
      <color rgb="FF000000"/>
      <name val="Times New Roman"/>
      <family val="1"/>
      <charset val="238"/>
    </font>
    <font>
      <b/>
      <sz val="20"/>
      <color rgb="FF000000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/>
    <xf numFmtId="0" fontId="1" fillId="0" borderId="0" xfId="0" applyFont="1"/>
    <xf numFmtId="4" fontId="2" fillId="0" borderId="0" xfId="0" applyNumberFormat="1" applyFont="1"/>
    <xf numFmtId="0" fontId="2" fillId="0" borderId="0" xfId="0" applyFont="1"/>
    <xf numFmtId="0" fontId="4" fillId="0" borderId="5" xfId="0" applyFont="1" applyBorder="1"/>
    <xf numFmtId="4" fontId="3" fillId="0" borderId="2" xfId="0" applyNumberFormat="1" applyFont="1" applyBorder="1"/>
    <xf numFmtId="4" fontId="7" fillId="0" borderId="2" xfId="0" applyNumberFormat="1" applyFont="1" applyBorder="1"/>
    <xf numFmtId="4" fontId="8" fillId="0" borderId="0" xfId="0" applyNumberFormat="1" applyFont="1"/>
    <xf numFmtId="0" fontId="11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4"/>
  <sheetViews>
    <sheetView tabSelected="1" topLeftCell="B69" zoomScale="80" zoomScaleNormal="80" workbookViewId="0">
      <selection activeCell="O10" sqref="O10"/>
    </sheetView>
  </sheetViews>
  <sheetFormatPr defaultRowHeight="15" x14ac:dyDescent="0.25"/>
  <cols>
    <col min="1" max="1" width="4.85546875" customWidth="1"/>
    <col min="2" max="2" width="47.5703125" customWidth="1"/>
    <col min="3" max="3" width="28.42578125" customWidth="1"/>
    <col min="4" max="4" width="33" customWidth="1"/>
    <col min="5" max="5" width="26.5703125" customWidth="1"/>
    <col min="6" max="6" width="26.85546875" customWidth="1"/>
    <col min="7" max="7" width="26.140625" customWidth="1"/>
    <col min="8" max="8" width="22.85546875" customWidth="1"/>
    <col min="9" max="9" width="32.85546875" customWidth="1"/>
  </cols>
  <sheetData>
    <row r="2" spans="1:9" hidden="1" x14ac:dyDescent="0.25"/>
    <row r="3" spans="1:9" ht="65.25" customHeight="1" x14ac:dyDescent="0.5">
      <c r="B3" s="17" t="s">
        <v>97</v>
      </c>
      <c r="C3" s="17"/>
      <c r="D3" s="17"/>
      <c r="E3" s="17"/>
      <c r="F3" s="17"/>
      <c r="G3" s="17"/>
      <c r="H3" s="17"/>
      <c r="I3" s="17"/>
    </row>
    <row r="4" spans="1:9" ht="3" hidden="1" customHeight="1" x14ac:dyDescent="0.25"/>
    <row r="5" spans="1:9" ht="9.9499999999999993" hidden="1" customHeight="1" x14ac:dyDescent="0.25"/>
    <row r="6" spans="1:9" ht="15" customHeight="1" x14ac:dyDescent="0.25">
      <c r="A6" s="14" t="s">
        <v>0</v>
      </c>
      <c r="B6" s="21" t="s">
        <v>1</v>
      </c>
      <c r="C6" s="18" t="s">
        <v>87</v>
      </c>
      <c r="D6" s="18" t="s">
        <v>88</v>
      </c>
      <c r="E6" s="18" t="s">
        <v>92</v>
      </c>
      <c r="F6" s="18" t="s">
        <v>89</v>
      </c>
      <c r="G6" s="18" t="s">
        <v>90</v>
      </c>
      <c r="H6" s="18" t="s">
        <v>91</v>
      </c>
    </row>
    <row r="7" spans="1:9" ht="15" customHeight="1" x14ac:dyDescent="0.25">
      <c r="A7" s="15"/>
      <c r="B7" s="21"/>
      <c r="C7" s="19"/>
      <c r="D7" s="19"/>
      <c r="E7" s="19"/>
      <c r="F7" s="19"/>
      <c r="G7" s="19"/>
      <c r="H7" s="19"/>
    </row>
    <row r="8" spans="1:9" ht="15" customHeight="1" x14ac:dyDescent="0.25">
      <c r="A8" s="15"/>
      <c r="B8" s="21"/>
      <c r="C8" s="19"/>
      <c r="D8" s="19"/>
      <c r="E8" s="19"/>
      <c r="F8" s="19"/>
      <c r="G8" s="19"/>
      <c r="H8" s="19"/>
    </row>
    <row r="9" spans="1:9" ht="15" customHeight="1" x14ac:dyDescent="0.25">
      <c r="A9" s="15"/>
      <c r="B9" s="21"/>
      <c r="C9" s="19"/>
      <c r="D9" s="19"/>
      <c r="E9" s="19"/>
      <c r="F9" s="19"/>
      <c r="G9" s="19"/>
      <c r="H9" s="19"/>
    </row>
    <row r="10" spans="1:9" ht="152.25" customHeight="1" x14ac:dyDescent="0.25">
      <c r="A10" s="16"/>
      <c r="B10" s="21"/>
      <c r="C10" s="20"/>
      <c r="D10" s="20"/>
      <c r="E10" s="20"/>
      <c r="F10" s="20"/>
      <c r="G10" s="20"/>
      <c r="H10" s="20"/>
    </row>
    <row r="11" spans="1:9" ht="35.1" customHeight="1" x14ac:dyDescent="0.35">
      <c r="A11" s="1">
        <v>1</v>
      </c>
      <c r="B11" s="5" t="s">
        <v>2</v>
      </c>
      <c r="C11" s="6">
        <v>323136</v>
      </c>
      <c r="D11" s="6">
        <v>6336</v>
      </c>
      <c r="E11" s="6">
        <v>316800</v>
      </c>
      <c r="F11" s="6">
        <v>6336</v>
      </c>
      <c r="G11" s="6">
        <v>0</v>
      </c>
      <c r="H11" s="6">
        <v>0</v>
      </c>
    </row>
    <row r="12" spans="1:9" ht="35.1" customHeight="1" x14ac:dyDescent="0.35">
      <c r="A12" s="1">
        <v>2</v>
      </c>
      <c r="B12" s="5" t="s">
        <v>3</v>
      </c>
      <c r="C12" s="6">
        <v>26712</v>
      </c>
      <c r="D12" s="6">
        <v>0</v>
      </c>
      <c r="E12" s="6">
        <v>26712</v>
      </c>
      <c r="F12" s="6">
        <v>0</v>
      </c>
      <c r="G12" s="6">
        <v>0</v>
      </c>
      <c r="H12" s="6">
        <v>0</v>
      </c>
    </row>
    <row r="13" spans="1:9" ht="35.1" customHeight="1" x14ac:dyDescent="0.35">
      <c r="A13" s="1">
        <v>3</v>
      </c>
      <c r="B13" s="5" t="s">
        <v>4</v>
      </c>
      <c r="C13" s="6">
        <v>19584</v>
      </c>
      <c r="D13" s="6">
        <v>384</v>
      </c>
      <c r="E13" s="6">
        <v>19200</v>
      </c>
      <c r="F13" s="6">
        <v>384</v>
      </c>
      <c r="G13" s="6">
        <v>0</v>
      </c>
      <c r="H13" s="6">
        <v>0</v>
      </c>
    </row>
    <row r="14" spans="1:9" ht="35.1" customHeight="1" x14ac:dyDescent="0.35">
      <c r="A14" s="1">
        <v>4</v>
      </c>
      <c r="B14" s="5" t="s">
        <v>5</v>
      </c>
      <c r="C14" s="6">
        <v>62424</v>
      </c>
      <c r="D14" s="6">
        <v>1224</v>
      </c>
      <c r="E14" s="6">
        <v>61200</v>
      </c>
      <c r="F14" s="6">
        <v>1224</v>
      </c>
      <c r="G14" s="6">
        <v>0</v>
      </c>
      <c r="H14" s="6">
        <v>0</v>
      </c>
    </row>
    <row r="15" spans="1:9" ht="35.1" customHeight="1" x14ac:dyDescent="0.35">
      <c r="A15" s="1">
        <v>5</v>
      </c>
      <c r="B15" s="5" t="s">
        <v>6</v>
      </c>
      <c r="C15" s="6">
        <v>117504</v>
      </c>
      <c r="D15" s="6">
        <v>2304</v>
      </c>
      <c r="E15" s="6">
        <v>115200</v>
      </c>
      <c r="F15" s="6">
        <v>2304</v>
      </c>
      <c r="G15" s="6">
        <v>0</v>
      </c>
      <c r="H15" s="6">
        <v>0</v>
      </c>
    </row>
    <row r="16" spans="1:9" ht="35.1" customHeight="1" x14ac:dyDescent="0.35">
      <c r="A16" s="1">
        <v>6</v>
      </c>
      <c r="B16" s="5" t="s">
        <v>7</v>
      </c>
      <c r="C16" s="6">
        <v>97920</v>
      </c>
      <c r="D16" s="6">
        <v>1920</v>
      </c>
      <c r="E16" s="6">
        <v>96000</v>
      </c>
      <c r="F16" s="6">
        <v>1920</v>
      </c>
      <c r="G16" s="6">
        <v>0</v>
      </c>
      <c r="H16" s="6">
        <v>0</v>
      </c>
    </row>
    <row r="17" spans="1:8" ht="35.1" customHeight="1" x14ac:dyDescent="0.35">
      <c r="A17" s="1">
        <v>7</v>
      </c>
      <c r="B17" s="5" t="s">
        <v>8</v>
      </c>
      <c r="C17" s="6">
        <v>166464</v>
      </c>
      <c r="D17" s="6">
        <v>3264</v>
      </c>
      <c r="E17" s="6">
        <v>163200</v>
      </c>
      <c r="F17" s="6">
        <v>3264</v>
      </c>
      <c r="G17" s="6">
        <v>0</v>
      </c>
      <c r="H17" s="6">
        <v>0</v>
      </c>
    </row>
    <row r="18" spans="1:8" ht="35.1" customHeight="1" x14ac:dyDescent="0.35">
      <c r="A18" s="1">
        <v>8</v>
      </c>
      <c r="B18" s="5" t="s">
        <v>9</v>
      </c>
      <c r="C18" s="6">
        <v>48829.1</v>
      </c>
      <c r="D18" s="6">
        <v>957.09999999999854</v>
      </c>
      <c r="E18" s="6">
        <v>47872</v>
      </c>
      <c r="F18" s="6">
        <v>957.1</v>
      </c>
      <c r="G18" s="6">
        <v>0</v>
      </c>
      <c r="H18" s="6">
        <v>0</v>
      </c>
    </row>
    <row r="19" spans="1:8" ht="35.1" customHeight="1" x14ac:dyDescent="0.35">
      <c r="A19" s="1">
        <v>9</v>
      </c>
      <c r="B19" s="5" t="s">
        <v>10</v>
      </c>
      <c r="C19" s="6">
        <v>90576</v>
      </c>
      <c r="D19" s="6">
        <v>1776</v>
      </c>
      <c r="E19" s="6">
        <v>88800</v>
      </c>
      <c r="F19" s="6">
        <v>1776</v>
      </c>
      <c r="G19" s="6">
        <v>0</v>
      </c>
      <c r="H19" s="6">
        <v>0</v>
      </c>
    </row>
    <row r="20" spans="1:8" ht="35.1" customHeight="1" x14ac:dyDescent="0.35">
      <c r="A20" s="1">
        <v>10</v>
      </c>
      <c r="B20" s="5" t="s">
        <v>11</v>
      </c>
      <c r="C20" s="6">
        <v>48960</v>
      </c>
      <c r="D20" s="6">
        <v>960</v>
      </c>
      <c r="E20" s="6">
        <v>48000</v>
      </c>
      <c r="F20" s="6">
        <v>960</v>
      </c>
      <c r="G20" s="6">
        <v>0</v>
      </c>
      <c r="H20" s="6">
        <v>0</v>
      </c>
    </row>
    <row r="21" spans="1:8" ht="35.1" customHeight="1" x14ac:dyDescent="0.35">
      <c r="A21" s="1">
        <v>11</v>
      </c>
      <c r="B21" s="5" t="s">
        <v>12</v>
      </c>
      <c r="C21" s="6">
        <v>58752</v>
      </c>
      <c r="D21" s="6">
        <v>1152</v>
      </c>
      <c r="E21" s="6">
        <v>57600</v>
      </c>
      <c r="F21" s="6">
        <v>1152</v>
      </c>
      <c r="G21" s="6">
        <v>0</v>
      </c>
      <c r="H21" s="6">
        <v>0</v>
      </c>
    </row>
    <row r="22" spans="1:8" ht="35.1" customHeight="1" x14ac:dyDescent="0.35">
      <c r="A22" s="1">
        <v>12</v>
      </c>
      <c r="B22" s="5" t="s">
        <v>13</v>
      </c>
      <c r="C22" s="6">
        <v>111638.20032000002</v>
      </c>
      <c r="D22" s="6">
        <v>2188.9843200000178</v>
      </c>
      <c r="E22" s="6">
        <v>109449.216</v>
      </c>
      <c r="F22" s="6">
        <v>2188.98432</v>
      </c>
      <c r="G22" s="6">
        <v>0</v>
      </c>
      <c r="H22" s="6">
        <v>0</v>
      </c>
    </row>
    <row r="23" spans="1:8" ht="35.1" customHeight="1" x14ac:dyDescent="0.35">
      <c r="A23" s="1">
        <v>13</v>
      </c>
      <c r="B23" s="5" t="s">
        <v>14</v>
      </c>
      <c r="C23" s="6">
        <v>74908.800000000003</v>
      </c>
      <c r="D23" s="6">
        <v>1468.8000000000029</v>
      </c>
      <c r="E23" s="6">
        <v>73440</v>
      </c>
      <c r="F23" s="6">
        <v>1468.8</v>
      </c>
      <c r="G23" s="6">
        <v>0</v>
      </c>
      <c r="H23" s="6">
        <v>0</v>
      </c>
    </row>
    <row r="24" spans="1:8" ht="35.1" customHeight="1" x14ac:dyDescent="0.35">
      <c r="A24" s="1">
        <v>14</v>
      </c>
      <c r="B24" s="5" t="s">
        <v>75</v>
      </c>
      <c r="C24" s="6">
        <v>83232</v>
      </c>
      <c r="D24" s="6">
        <v>1632</v>
      </c>
      <c r="E24" s="6">
        <v>81600</v>
      </c>
      <c r="F24" s="6">
        <v>1632</v>
      </c>
      <c r="G24" s="6">
        <v>0</v>
      </c>
      <c r="H24" s="6">
        <v>0</v>
      </c>
    </row>
    <row r="25" spans="1:8" ht="35.1" customHeight="1" x14ac:dyDescent="0.35">
      <c r="A25" s="1">
        <v>15</v>
      </c>
      <c r="B25" s="5" t="s">
        <v>15</v>
      </c>
      <c r="C25" s="6">
        <v>107712</v>
      </c>
      <c r="D25" s="6">
        <v>2112</v>
      </c>
      <c r="E25" s="6">
        <v>105600</v>
      </c>
      <c r="F25" s="6">
        <v>2112</v>
      </c>
      <c r="G25" s="6">
        <v>0</v>
      </c>
      <c r="H25" s="6">
        <v>0</v>
      </c>
    </row>
    <row r="26" spans="1:8" ht="35.1" customHeight="1" x14ac:dyDescent="0.35">
      <c r="A26" s="1">
        <v>16</v>
      </c>
      <c r="B26" s="5" t="s">
        <v>16</v>
      </c>
      <c r="C26" s="6">
        <v>91555.199999999997</v>
      </c>
      <c r="D26" s="6">
        <v>1795.1999999999971</v>
      </c>
      <c r="E26" s="6">
        <v>89760</v>
      </c>
      <c r="F26" s="6">
        <v>1795.2</v>
      </c>
      <c r="G26" s="6">
        <v>0</v>
      </c>
      <c r="H26" s="6">
        <v>0</v>
      </c>
    </row>
    <row r="27" spans="1:8" ht="35.1" customHeight="1" x14ac:dyDescent="0.35">
      <c r="A27" s="1">
        <v>17</v>
      </c>
      <c r="B27" s="5" t="s">
        <v>17</v>
      </c>
      <c r="C27" s="6">
        <v>141494.39999999999</v>
      </c>
      <c r="D27" s="6">
        <v>2774.3999999999942</v>
      </c>
      <c r="E27" s="6">
        <v>138720</v>
      </c>
      <c r="F27" s="6">
        <v>2774.4</v>
      </c>
      <c r="G27" s="6">
        <v>0</v>
      </c>
      <c r="H27" s="6">
        <v>0</v>
      </c>
    </row>
    <row r="28" spans="1:8" ht="35.1" customHeight="1" x14ac:dyDescent="0.35">
      <c r="A28" s="1">
        <v>18</v>
      </c>
      <c r="B28" s="5" t="s">
        <v>18</v>
      </c>
      <c r="C28" s="6">
        <v>195840</v>
      </c>
      <c r="D28" s="6">
        <v>3840</v>
      </c>
      <c r="E28" s="6">
        <v>192000</v>
      </c>
      <c r="F28" s="6">
        <v>3840</v>
      </c>
      <c r="G28" s="6">
        <v>0</v>
      </c>
      <c r="H28" s="6">
        <v>0</v>
      </c>
    </row>
    <row r="29" spans="1:8" ht="35.1" customHeight="1" x14ac:dyDescent="0.35">
      <c r="A29" s="1">
        <v>19</v>
      </c>
      <c r="B29" s="5" t="s">
        <v>19</v>
      </c>
      <c r="C29" s="6">
        <v>945910.89</v>
      </c>
      <c r="D29" s="6">
        <f>H29</f>
        <v>17699.95</v>
      </c>
      <c r="E29" s="6">
        <v>0</v>
      </c>
      <c r="F29" s="6">
        <v>0</v>
      </c>
      <c r="G29" s="6">
        <v>928210.94</v>
      </c>
      <c r="H29" s="6">
        <v>17699.95</v>
      </c>
    </row>
    <row r="30" spans="1:8" ht="35.1" customHeight="1" x14ac:dyDescent="0.35">
      <c r="A30" s="1">
        <v>20</v>
      </c>
      <c r="B30" s="5" t="s">
        <v>76</v>
      </c>
      <c r="C30" s="6">
        <v>195840</v>
      </c>
      <c r="D30" s="6">
        <v>3840</v>
      </c>
      <c r="E30" s="6">
        <v>192000</v>
      </c>
      <c r="F30" s="6">
        <v>3840</v>
      </c>
      <c r="G30" s="6">
        <v>0</v>
      </c>
      <c r="H30" s="6">
        <v>0</v>
      </c>
    </row>
    <row r="31" spans="1:8" ht="35.1" customHeight="1" x14ac:dyDescent="0.35">
      <c r="A31" s="1">
        <v>21</v>
      </c>
      <c r="B31" s="5" t="s">
        <v>20</v>
      </c>
      <c r="C31" s="6">
        <v>33292.799999999996</v>
      </c>
      <c r="D31" s="6">
        <v>652.79999999999563</v>
      </c>
      <c r="E31" s="6">
        <v>32640</v>
      </c>
      <c r="F31" s="6">
        <v>652.79999999999995</v>
      </c>
      <c r="G31" s="6">
        <v>0</v>
      </c>
      <c r="H31" s="6">
        <v>0</v>
      </c>
    </row>
    <row r="32" spans="1:8" ht="35.1" customHeight="1" x14ac:dyDescent="0.35">
      <c r="A32" s="1">
        <v>22</v>
      </c>
      <c r="B32" s="5" t="s">
        <v>77</v>
      </c>
      <c r="C32" s="6">
        <v>216403.19999999998</v>
      </c>
      <c r="D32" s="6">
        <v>4243.1999999999825</v>
      </c>
      <c r="E32" s="6">
        <v>212160</v>
      </c>
      <c r="F32" s="6">
        <v>4243.2</v>
      </c>
      <c r="G32" s="6">
        <v>0</v>
      </c>
      <c r="H32" s="6">
        <v>0</v>
      </c>
    </row>
    <row r="33" spans="1:8" ht="35.1" customHeight="1" x14ac:dyDescent="0.35">
      <c r="A33" s="1">
        <v>23</v>
      </c>
      <c r="B33" s="5" t="s">
        <v>78</v>
      </c>
      <c r="C33" s="6">
        <v>58752</v>
      </c>
      <c r="D33" s="6">
        <v>1152</v>
      </c>
      <c r="E33" s="6">
        <v>57600</v>
      </c>
      <c r="F33" s="6">
        <v>1152</v>
      </c>
      <c r="G33" s="6">
        <v>0</v>
      </c>
      <c r="H33" s="6">
        <v>0</v>
      </c>
    </row>
    <row r="34" spans="1:8" ht="35.1" customHeight="1" x14ac:dyDescent="0.35">
      <c r="A34" s="1">
        <v>24</v>
      </c>
      <c r="B34" s="5" t="s">
        <v>79</v>
      </c>
      <c r="C34" s="6">
        <v>166464</v>
      </c>
      <c r="D34" s="6">
        <v>3264</v>
      </c>
      <c r="E34" s="6">
        <v>163200</v>
      </c>
      <c r="F34" s="6">
        <v>3264</v>
      </c>
      <c r="G34" s="6">
        <v>0</v>
      </c>
      <c r="H34" s="6">
        <v>0</v>
      </c>
    </row>
    <row r="35" spans="1:8" ht="35.1" customHeight="1" x14ac:dyDescent="0.35">
      <c r="A35" s="1">
        <v>25</v>
      </c>
      <c r="B35" s="5" t="s">
        <v>21</v>
      </c>
      <c r="C35" s="6">
        <v>66585.599999999991</v>
      </c>
      <c r="D35" s="6">
        <v>1305.5999999999913</v>
      </c>
      <c r="E35" s="6">
        <v>65280</v>
      </c>
      <c r="F35" s="6">
        <v>1305.5999999999999</v>
      </c>
      <c r="G35" s="6">
        <v>0</v>
      </c>
      <c r="H35" s="6">
        <v>0</v>
      </c>
    </row>
    <row r="36" spans="1:8" ht="35.1" customHeight="1" x14ac:dyDescent="0.35">
      <c r="A36" s="1">
        <v>26</v>
      </c>
      <c r="B36" s="5" t="s">
        <v>22</v>
      </c>
      <c r="C36" s="6">
        <v>230622</v>
      </c>
      <c r="D36" s="6">
        <v>4522</v>
      </c>
      <c r="E36" s="6">
        <v>0</v>
      </c>
      <c r="F36" s="6">
        <v>0</v>
      </c>
      <c r="G36" s="6">
        <v>226100</v>
      </c>
      <c r="H36" s="6">
        <v>4522</v>
      </c>
    </row>
    <row r="37" spans="1:8" ht="35.1" customHeight="1" x14ac:dyDescent="0.35">
      <c r="A37" s="1">
        <v>27</v>
      </c>
      <c r="B37" s="5" t="s">
        <v>23</v>
      </c>
      <c r="C37" s="6">
        <v>15259.199999999999</v>
      </c>
      <c r="D37" s="6">
        <v>299.19999999999891</v>
      </c>
      <c r="E37" s="6">
        <v>14960</v>
      </c>
      <c r="F37" s="6">
        <v>299.2</v>
      </c>
      <c r="G37" s="6">
        <v>0</v>
      </c>
      <c r="H37" s="6">
        <v>0</v>
      </c>
    </row>
    <row r="38" spans="1:8" ht="35.1" customHeight="1" x14ac:dyDescent="0.35">
      <c r="A38" s="1">
        <v>28</v>
      </c>
      <c r="B38" s="5" t="s">
        <v>80</v>
      </c>
      <c r="C38" s="6">
        <v>391680</v>
      </c>
      <c r="D38" s="6">
        <v>7680</v>
      </c>
      <c r="E38" s="6">
        <v>384000</v>
      </c>
      <c r="F38" s="6">
        <v>7680</v>
      </c>
      <c r="G38" s="6">
        <v>0</v>
      </c>
      <c r="H38" s="6">
        <v>0</v>
      </c>
    </row>
    <row r="39" spans="1:8" ht="35.1" customHeight="1" x14ac:dyDescent="0.35">
      <c r="A39" s="1">
        <v>29</v>
      </c>
      <c r="B39" s="5" t="s">
        <v>24</v>
      </c>
      <c r="C39" s="6">
        <v>16646.399999999998</v>
      </c>
      <c r="D39" s="6">
        <v>326.39999999999782</v>
      </c>
      <c r="E39" s="6">
        <v>16320</v>
      </c>
      <c r="F39" s="6">
        <v>326.39999999999998</v>
      </c>
      <c r="G39" s="6">
        <v>0</v>
      </c>
      <c r="H39" s="6">
        <v>0</v>
      </c>
    </row>
    <row r="40" spans="1:8" ht="35.1" customHeight="1" x14ac:dyDescent="0.35">
      <c r="A40" s="1">
        <v>30</v>
      </c>
      <c r="B40" s="5" t="s">
        <v>81</v>
      </c>
      <c r="C40" s="6">
        <v>172804.32</v>
      </c>
      <c r="D40" s="6">
        <v>3388.320000000007</v>
      </c>
      <c r="E40" s="6">
        <v>17376</v>
      </c>
      <c r="F40" s="6">
        <v>347.52</v>
      </c>
      <c r="G40" s="6">
        <v>152040</v>
      </c>
      <c r="H40" s="6">
        <v>3040.7999999999997</v>
      </c>
    </row>
    <row r="41" spans="1:8" ht="35.1" customHeight="1" x14ac:dyDescent="0.35">
      <c r="A41" s="1">
        <v>31</v>
      </c>
      <c r="B41" s="5" t="s">
        <v>25</v>
      </c>
      <c r="C41" s="6">
        <v>29376</v>
      </c>
      <c r="D41" s="6">
        <v>576</v>
      </c>
      <c r="E41" s="6">
        <v>28800</v>
      </c>
      <c r="F41" s="6">
        <v>576</v>
      </c>
      <c r="G41" s="6">
        <v>0</v>
      </c>
      <c r="H41" s="6">
        <v>0</v>
      </c>
    </row>
    <row r="42" spans="1:8" ht="35.1" customHeight="1" x14ac:dyDescent="0.35">
      <c r="A42" s="1">
        <v>32</v>
      </c>
      <c r="B42" s="5" t="s">
        <v>26</v>
      </c>
      <c r="C42" s="6">
        <v>181152</v>
      </c>
      <c r="D42" s="6">
        <v>3552</v>
      </c>
      <c r="E42" s="6">
        <v>177600</v>
      </c>
      <c r="F42" s="6">
        <v>3552</v>
      </c>
      <c r="G42" s="6">
        <v>0</v>
      </c>
      <c r="H42" s="6">
        <v>0</v>
      </c>
    </row>
    <row r="43" spans="1:8" ht="35.1" customHeight="1" x14ac:dyDescent="0.35">
      <c r="A43" s="1">
        <v>33</v>
      </c>
      <c r="B43" s="5" t="s">
        <v>27</v>
      </c>
      <c r="C43" s="6">
        <v>16646.399999999998</v>
      </c>
      <c r="D43" s="6">
        <v>326.39999999999782</v>
      </c>
      <c r="E43" s="6">
        <v>16320</v>
      </c>
      <c r="F43" s="6">
        <v>326.39999999999998</v>
      </c>
      <c r="G43" s="6">
        <v>0</v>
      </c>
      <c r="H43" s="6">
        <v>0</v>
      </c>
    </row>
    <row r="44" spans="1:8" ht="35.1" customHeight="1" x14ac:dyDescent="0.35">
      <c r="A44" s="1">
        <v>34</v>
      </c>
      <c r="B44" s="5" t="s">
        <v>28</v>
      </c>
      <c r="C44" s="6">
        <v>24969.599999999999</v>
      </c>
      <c r="D44" s="6">
        <v>489.59999999999854</v>
      </c>
      <c r="E44" s="6">
        <v>24480</v>
      </c>
      <c r="F44" s="6">
        <v>489.59999999999997</v>
      </c>
      <c r="G44" s="6">
        <v>0</v>
      </c>
      <c r="H44" s="6">
        <v>0</v>
      </c>
    </row>
    <row r="45" spans="1:8" ht="35.1" customHeight="1" x14ac:dyDescent="0.35">
      <c r="A45" s="1">
        <v>35</v>
      </c>
      <c r="B45" s="5" t="s">
        <v>82</v>
      </c>
      <c r="C45" s="6">
        <v>195840</v>
      </c>
      <c r="D45" s="6">
        <v>3840</v>
      </c>
      <c r="E45" s="6">
        <v>192000</v>
      </c>
      <c r="F45" s="6">
        <v>3840</v>
      </c>
      <c r="G45" s="6">
        <v>0</v>
      </c>
      <c r="H45" s="6">
        <v>0</v>
      </c>
    </row>
    <row r="46" spans="1:8" ht="35.1" customHeight="1" x14ac:dyDescent="0.35">
      <c r="A46" s="1">
        <v>36</v>
      </c>
      <c r="B46" s="5" t="s">
        <v>29</v>
      </c>
      <c r="C46" s="6">
        <v>78336</v>
      </c>
      <c r="D46" s="6">
        <v>1536</v>
      </c>
      <c r="E46" s="6">
        <v>76800</v>
      </c>
      <c r="F46" s="6">
        <v>1536</v>
      </c>
      <c r="G46" s="6">
        <v>0</v>
      </c>
      <c r="H46" s="6">
        <v>0</v>
      </c>
    </row>
    <row r="47" spans="1:8" ht="35.1" customHeight="1" x14ac:dyDescent="0.35">
      <c r="A47" s="1">
        <v>37</v>
      </c>
      <c r="B47" s="5" t="s">
        <v>30</v>
      </c>
      <c r="C47" s="6">
        <v>166464</v>
      </c>
      <c r="D47" s="6">
        <v>3264</v>
      </c>
      <c r="E47" s="6">
        <v>163200</v>
      </c>
      <c r="F47" s="6">
        <v>3264</v>
      </c>
      <c r="G47" s="6">
        <v>0</v>
      </c>
      <c r="H47" s="6">
        <v>0</v>
      </c>
    </row>
    <row r="48" spans="1:8" ht="35.1" customHeight="1" x14ac:dyDescent="0.35">
      <c r="A48" s="1">
        <v>38</v>
      </c>
      <c r="B48" s="5" t="s">
        <v>31</v>
      </c>
      <c r="C48" s="6">
        <v>343973.37599999999</v>
      </c>
      <c r="D48" s="6">
        <v>6744.5760000000009</v>
      </c>
      <c r="E48" s="6">
        <v>337228.79999999999</v>
      </c>
      <c r="F48" s="6">
        <v>6744.576</v>
      </c>
      <c r="G48" s="6">
        <v>0</v>
      </c>
      <c r="H48" s="6">
        <v>0</v>
      </c>
    </row>
    <row r="49" spans="1:8" ht="35.1" customHeight="1" x14ac:dyDescent="0.35">
      <c r="A49" s="1">
        <v>39</v>
      </c>
      <c r="B49" s="5" t="s">
        <v>83</v>
      </c>
      <c r="C49" s="6">
        <v>102652.8</v>
      </c>
      <c r="D49" s="6">
        <v>2012.8000000000029</v>
      </c>
      <c r="E49" s="6">
        <v>81600</v>
      </c>
      <c r="F49" s="6">
        <v>1632</v>
      </c>
      <c r="G49" s="6">
        <v>19040</v>
      </c>
      <c r="H49" s="6">
        <v>380.8</v>
      </c>
    </row>
    <row r="50" spans="1:8" ht="35.1" customHeight="1" x14ac:dyDescent="0.35">
      <c r="A50" s="1">
        <v>40</v>
      </c>
      <c r="B50" s="5" t="s">
        <v>32</v>
      </c>
      <c r="C50" s="6">
        <v>13872</v>
      </c>
      <c r="D50" s="6">
        <v>272</v>
      </c>
      <c r="E50" s="6">
        <v>13600</v>
      </c>
      <c r="F50" s="6">
        <v>272</v>
      </c>
      <c r="G50" s="6">
        <v>0</v>
      </c>
      <c r="H50" s="6">
        <v>0</v>
      </c>
    </row>
    <row r="51" spans="1:8" ht="35.1" customHeight="1" x14ac:dyDescent="0.35">
      <c r="A51" s="1">
        <v>41</v>
      </c>
      <c r="B51" s="5" t="s">
        <v>33</v>
      </c>
      <c r="C51" s="6">
        <v>33292.799999999996</v>
      </c>
      <c r="D51" s="6">
        <v>652.79999999999563</v>
      </c>
      <c r="E51" s="6">
        <v>32640</v>
      </c>
      <c r="F51" s="6">
        <v>652.79999999999995</v>
      </c>
      <c r="G51" s="6">
        <v>0</v>
      </c>
      <c r="H51" s="6">
        <v>0</v>
      </c>
    </row>
    <row r="52" spans="1:8" ht="35.1" customHeight="1" x14ac:dyDescent="0.35">
      <c r="A52" s="1">
        <v>42</v>
      </c>
      <c r="B52" s="5" t="s">
        <v>34</v>
      </c>
      <c r="C52" s="6">
        <v>88128</v>
      </c>
      <c r="D52" s="6">
        <v>1728</v>
      </c>
      <c r="E52" s="6">
        <v>86400</v>
      </c>
      <c r="F52" s="6">
        <v>1728</v>
      </c>
      <c r="G52" s="6">
        <v>0</v>
      </c>
      <c r="H52" s="6">
        <v>0</v>
      </c>
    </row>
    <row r="53" spans="1:8" ht="35.1" customHeight="1" x14ac:dyDescent="0.35">
      <c r="A53" s="1">
        <v>43</v>
      </c>
      <c r="B53" s="5" t="s">
        <v>35</v>
      </c>
      <c r="C53" s="6">
        <v>83232</v>
      </c>
      <c r="D53" s="6">
        <v>1632</v>
      </c>
      <c r="E53" s="6">
        <v>81600</v>
      </c>
      <c r="F53" s="6">
        <v>1632</v>
      </c>
      <c r="G53" s="6">
        <v>0</v>
      </c>
      <c r="H53" s="6">
        <v>0</v>
      </c>
    </row>
    <row r="54" spans="1:8" ht="35.1" customHeight="1" x14ac:dyDescent="0.35">
      <c r="A54" s="1">
        <v>44</v>
      </c>
      <c r="B54" s="5" t="s">
        <v>36</v>
      </c>
      <c r="C54" s="6">
        <v>58262.400000000001</v>
      </c>
      <c r="D54" s="6">
        <v>1142.4000000000015</v>
      </c>
      <c r="E54" s="6">
        <v>57120</v>
      </c>
      <c r="F54" s="6">
        <v>1142.3999999999999</v>
      </c>
      <c r="G54" s="6">
        <v>0</v>
      </c>
      <c r="H54" s="6">
        <v>0</v>
      </c>
    </row>
    <row r="55" spans="1:8" ht="35.1" customHeight="1" x14ac:dyDescent="0.35">
      <c r="A55" s="1">
        <v>45</v>
      </c>
      <c r="B55" s="5" t="s">
        <v>37</v>
      </c>
      <c r="C55" s="6">
        <v>97920</v>
      </c>
      <c r="D55" s="6">
        <v>1920</v>
      </c>
      <c r="E55" s="6">
        <v>96000</v>
      </c>
      <c r="F55" s="6">
        <v>1920</v>
      </c>
      <c r="G55" s="6">
        <v>0</v>
      </c>
      <c r="H55" s="6">
        <v>0</v>
      </c>
    </row>
    <row r="56" spans="1:8" ht="35.1" customHeight="1" x14ac:dyDescent="0.35">
      <c r="A56" s="1">
        <v>46</v>
      </c>
      <c r="B56" s="5" t="s">
        <v>38</v>
      </c>
      <c r="C56" s="6">
        <v>39168</v>
      </c>
      <c r="D56" s="6">
        <v>768</v>
      </c>
      <c r="E56" s="6">
        <v>38400</v>
      </c>
      <c r="F56" s="6">
        <v>768</v>
      </c>
      <c r="G56" s="6">
        <v>0</v>
      </c>
      <c r="H56" s="6">
        <v>0</v>
      </c>
    </row>
    <row r="57" spans="1:8" ht="35.1" customHeight="1" x14ac:dyDescent="0.35">
      <c r="A57" s="1">
        <v>47</v>
      </c>
      <c r="B57" s="5" t="s">
        <v>39</v>
      </c>
      <c r="C57" s="6">
        <v>117504</v>
      </c>
      <c r="D57" s="6">
        <v>2304</v>
      </c>
      <c r="E57" s="6">
        <v>115200</v>
      </c>
      <c r="F57" s="6">
        <v>2304</v>
      </c>
      <c r="G57" s="6">
        <v>0</v>
      </c>
      <c r="H57" s="6">
        <v>0</v>
      </c>
    </row>
    <row r="58" spans="1:8" ht="35.1" customHeight="1" x14ac:dyDescent="0.35">
      <c r="A58" s="1">
        <v>48</v>
      </c>
      <c r="B58" s="5" t="s">
        <v>40</v>
      </c>
      <c r="C58" s="6">
        <v>195840</v>
      </c>
      <c r="D58" s="6">
        <v>3840</v>
      </c>
      <c r="E58" s="6">
        <v>192000</v>
      </c>
      <c r="F58" s="6">
        <v>3840</v>
      </c>
      <c r="G58" s="6">
        <v>0</v>
      </c>
      <c r="H58" s="6">
        <v>0</v>
      </c>
    </row>
    <row r="59" spans="1:8" ht="35.1" customHeight="1" x14ac:dyDescent="0.35">
      <c r="A59" s="1">
        <v>49</v>
      </c>
      <c r="B59" s="5" t="s">
        <v>41</v>
      </c>
      <c r="C59" s="6">
        <v>58752</v>
      </c>
      <c r="D59" s="6">
        <v>1152</v>
      </c>
      <c r="E59" s="6">
        <v>57600</v>
      </c>
      <c r="F59" s="6">
        <v>1152</v>
      </c>
      <c r="G59" s="6">
        <v>0</v>
      </c>
      <c r="H59" s="6">
        <v>0</v>
      </c>
    </row>
    <row r="60" spans="1:8" ht="35.1" customHeight="1" x14ac:dyDescent="0.35">
      <c r="A60" s="1">
        <v>50</v>
      </c>
      <c r="B60" s="5" t="s">
        <v>42</v>
      </c>
      <c r="C60" s="6">
        <v>91555.199999999997</v>
      </c>
      <c r="D60" s="6">
        <v>1795.1999999999971</v>
      </c>
      <c r="E60" s="6">
        <v>89760</v>
      </c>
      <c r="F60" s="6">
        <v>1795.2</v>
      </c>
      <c r="G60" s="6">
        <v>0</v>
      </c>
      <c r="H60" s="6">
        <v>0</v>
      </c>
    </row>
    <row r="61" spans="1:8" ht="35.1" customHeight="1" x14ac:dyDescent="0.35">
      <c r="A61" s="1">
        <v>51</v>
      </c>
      <c r="B61" s="5" t="s">
        <v>43</v>
      </c>
      <c r="C61" s="6">
        <v>235497</v>
      </c>
      <c r="D61" s="6">
        <v>4617</v>
      </c>
      <c r="E61" s="6">
        <v>230880</v>
      </c>
      <c r="F61" s="6">
        <v>4617</v>
      </c>
      <c r="G61" s="6">
        <v>0</v>
      </c>
      <c r="H61" s="6">
        <v>0</v>
      </c>
    </row>
    <row r="62" spans="1:8" ht="35.1" customHeight="1" x14ac:dyDescent="0.35">
      <c r="A62" s="1">
        <v>52</v>
      </c>
      <c r="B62" s="5" t="s">
        <v>44</v>
      </c>
      <c r="C62" s="6">
        <v>47858.400000000001</v>
      </c>
      <c r="D62" s="6">
        <v>938.40000000000146</v>
      </c>
      <c r="E62" s="6">
        <v>46920</v>
      </c>
      <c r="F62" s="6">
        <v>938.4</v>
      </c>
      <c r="G62" s="6">
        <v>0</v>
      </c>
      <c r="H62" s="6">
        <v>0</v>
      </c>
    </row>
    <row r="63" spans="1:8" ht="35.1" customHeight="1" x14ac:dyDescent="0.35">
      <c r="A63" s="1">
        <v>53</v>
      </c>
      <c r="B63" s="5" t="s">
        <v>45</v>
      </c>
      <c r="C63" s="6">
        <v>24969.599999999999</v>
      </c>
      <c r="D63" s="6">
        <v>489.59999999999854</v>
      </c>
      <c r="E63" s="6">
        <v>24480</v>
      </c>
      <c r="F63" s="6">
        <v>489.59999999999997</v>
      </c>
      <c r="G63" s="6">
        <v>0</v>
      </c>
      <c r="H63" s="6">
        <v>0</v>
      </c>
    </row>
    <row r="64" spans="1:8" ht="35.1" customHeight="1" x14ac:dyDescent="0.35">
      <c r="A64" s="1">
        <v>54</v>
      </c>
      <c r="B64" s="5" t="s">
        <v>46</v>
      </c>
      <c r="C64" s="6">
        <v>78336</v>
      </c>
      <c r="D64" s="6">
        <v>1536</v>
      </c>
      <c r="E64" s="6">
        <v>76800</v>
      </c>
      <c r="F64" s="6">
        <v>1536</v>
      </c>
      <c r="G64" s="6">
        <v>0</v>
      </c>
      <c r="H64" s="6">
        <v>0</v>
      </c>
    </row>
    <row r="65" spans="1:8" ht="35.1" customHeight="1" x14ac:dyDescent="0.35">
      <c r="A65" s="1">
        <v>55</v>
      </c>
      <c r="B65" s="5" t="s">
        <v>47</v>
      </c>
      <c r="C65" s="6">
        <v>16646.399999999998</v>
      </c>
      <c r="D65" s="6">
        <v>326.39999999999782</v>
      </c>
      <c r="E65" s="6">
        <v>16320</v>
      </c>
      <c r="F65" s="6">
        <v>326.39999999999998</v>
      </c>
      <c r="G65" s="6">
        <v>0</v>
      </c>
      <c r="H65" s="6">
        <v>0</v>
      </c>
    </row>
    <row r="66" spans="1:8" ht="35.1" customHeight="1" x14ac:dyDescent="0.35">
      <c r="A66" s="1">
        <v>56</v>
      </c>
      <c r="B66" s="5" t="s">
        <v>48</v>
      </c>
      <c r="C66" s="6">
        <v>227460</v>
      </c>
      <c r="D66" s="6">
        <v>4460</v>
      </c>
      <c r="E66" s="6">
        <v>165600</v>
      </c>
      <c r="F66" s="6">
        <v>3312</v>
      </c>
      <c r="G66" s="6">
        <v>57400</v>
      </c>
      <c r="H66" s="6">
        <v>1148</v>
      </c>
    </row>
    <row r="67" spans="1:8" ht="35.1" customHeight="1" x14ac:dyDescent="0.35">
      <c r="A67" s="1">
        <v>57</v>
      </c>
      <c r="B67" s="5" t="s">
        <v>49</v>
      </c>
      <c r="C67" s="6">
        <v>83215</v>
      </c>
      <c r="D67" s="6">
        <v>1615</v>
      </c>
      <c r="E67" s="6">
        <v>81600</v>
      </c>
      <c r="F67" s="6">
        <v>1615</v>
      </c>
      <c r="G67" s="6">
        <v>0</v>
      </c>
      <c r="H67" s="6">
        <v>0</v>
      </c>
    </row>
    <row r="68" spans="1:8" ht="35.1" customHeight="1" x14ac:dyDescent="0.35">
      <c r="A68" s="1">
        <v>58</v>
      </c>
      <c r="B68" s="5" t="s">
        <v>50</v>
      </c>
      <c r="C68" s="6">
        <v>39168</v>
      </c>
      <c r="D68" s="6">
        <v>768</v>
      </c>
      <c r="E68" s="6">
        <v>38400</v>
      </c>
      <c r="F68" s="6">
        <v>768</v>
      </c>
      <c r="G68" s="6">
        <v>0</v>
      </c>
      <c r="H68" s="6">
        <v>0</v>
      </c>
    </row>
    <row r="69" spans="1:8" ht="35.1" customHeight="1" x14ac:dyDescent="0.35">
      <c r="A69" s="1">
        <v>59</v>
      </c>
      <c r="B69" s="5" t="s">
        <v>51</v>
      </c>
      <c r="C69" s="6">
        <v>109344</v>
      </c>
      <c r="D69" s="6">
        <v>2144</v>
      </c>
      <c r="E69" s="6">
        <v>96000</v>
      </c>
      <c r="F69" s="6">
        <v>1920</v>
      </c>
      <c r="G69" s="6">
        <v>11200</v>
      </c>
      <c r="H69" s="6">
        <v>224</v>
      </c>
    </row>
    <row r="70" spans="1:8" ht="35.1" customHeight="1" x14ac:dyDescent="0.35">
      <c r="A70" s="1">
        <v>60</v>
      </c>
      <c r="B70" s="5" t="s">
        <v>84</v>
      </c>
      <c r="C70" s="6">
        <v>156876</v>
      </c>
      <c r="D70" s="6">
        <v>3076</v>
      </c>
      <c r="E70" s="6">
        <v>144000</v>
      </c>
      <c r="F70" s="6">
        <v>2880</v>
      </c>
      <c r="G70" s="6">
        <v>9800</v>
      </c>
      <c r="H70" s="6">
        <v>196</v>
      </c>
    </row>
    <row r="71" spans="1:8" ht="35.1" customHeight="1" x14ac:dyDescent="0.35">
      <c r="A71" s="1">
        <v>61</v>
      </c>
      <c r="B71" s="5" t="s">
        <v>52</v>
      </c>
      <c r="C71" s="6">
        <v>59704.761599999998</v>
      </c>
      <c r="D71" s="6">
        <v>1170.6815999999963</v>
      </c>
      <c r="E71" s="6">
        <v>58534.080000000002</v>
      </c>
      <c r="F71" s="6">
        <v>1170.6816000000001</v>
      </c>
      <c r="G71" s="6">
        <v>0</v>
      </c>
      <c r="H71" s="6">
        <v>0</v>
      </c>
    </row>
    <row r="72" spans="1:8" ht="35.1" customHeight="1" x14ac:dyDescent="0.35">
      <c r="A72" s="1">
        <v>62</v>
      </c>
      <c r="B72" s="5" t="s">
        <v>53</v>
      </c>
      <c r="C72" s="6">
        <v>41616</v>
      </c>
      <c r="D72" s="6">
        <v>816</v>
      </c>
      <c r="E72" s="6">
        <v>40800</v>
      </c>
      <c r="F72" s="6">
        <v>816</v>
      </c>
      <c r="G72" s="6">
        <v>0</v>
      </c>
      <c r="H72" s="6">
        <v>0</v>
      </c>
    </row>
    <row r="73" spans="1:8" ht="35.1" customHeight="1" x14ac:dyDescent="0.35">
      <c r="A73" s="1">
        <v>63</v>
      </c>
      <c r="B73" s="5" t="s">
        <v>54</v>
      </c>
      <c r="C73" s="6">
        <v>168198</v>
      </c>
      <c r="D73" s="6">
        <v>3298</v>
      </c>
      <c r="E73" s="6">
        <v>81600</v>
      </c>
      <c r="F73" s="6">
        <v>1632</v>
      </c>
      <c r="G73" s="6">
        <v>83300</v>
      </c>
      <c r="H73" s="6">
        <v>1666</v>
      </c>
    </row>
    <row r="74" spans="1:8" ht="35.1" customHeight="1" x14ac:dyDescent="0.35">
      <c r="A74" s="1">
        <v>64</v>
      </c>
      <c r="B74" s="5" t="s">
        <v>85</v>
      </c>
      <c r="C74" s="6">
        <v>99878.399999999994</v>
      </c>
      <c r="D74" s="6">
        <v>1958.3999999999942</v>
      </c>
      <c r="E74" s="6">
        <v>97920</v>
      </c>
      <c r="F74" s="6">
        <v>1958.3999999999999</v>
      </c>
      <c r="G74" s="6">
        <v>0</v>
      </c>
      <c r="H74" s="6">
        <v>0</v>
      </c>
    </row>
    <row r="75" spans="1:8" ht="35.1" customHeight="1" x14ac:dyDescent="0.35">
      <c r="A75" s="1">
        <v>65</v>
      </c>
      <c r="B75" s="5" t="s">
        <v>55</v>
      </c>
      <c r="C75" s="6">
        <v>70596.403200000001</v>
      </c>
      <c r="D75" s="6">
        <v>1384.2431999999972</v>
      </c>
      <c r="E75" s="6">
        <v>69212.160000000003</v>
      </c>
      <c r="F75" s="6">
        <v>1384.2431999999999</v>
      </c>
      <c r="G75" s="6">
        <v>0</v>
      </c>
      <c r="H75" s="6">
        <v>0</v>
      </c>
    </row>
    <row r="76" spans="1:8" ht="35.1" customHeight="1" x14ac:dyDescent="0.35">
      <c r="A76" s="1">
        <v>66</v>
      </c>
      <c r="B76" s="5" t="s">
        <v>56</v>
      </c>
      <c r="C76" s="6">
        <v>133171.19999999998</v>
      </c>
      <c r="D76" s="6">
        <v>2611.1999999999825</v>
      </c>
      <c r="E76" s="6">
        <v>130560</v>
      </c>
      <c r="F76" s="6">
        <v>2611.1999999999998</v>
      </c>
      <c r="G76" s="6">
        <v>0</v>
      </c>
      <c r="H76" s="6">
        <v>0</v>
      </c>
    </row>
    <row r="77" spans="1:8" ht="35.1" customHeight="1" x14ac:dyDescent="0.35">
      <c r="A77" s="1">
        <v>67</v>
      </c>
      <c r="B77" s="5" t="s">
        <v>57</v>
      </c>
      <c r="C77" s="6">
        <v>156672</v>
      </c>
      <c r="D77" s="6">
        <v>3072</v>
      </c>
      <c r="E77" s="6">
        <v>153600</v>
      </c>
      <c r="F77" s="6">
        <v>3072</v>
      </c>
      <c r="G77" s="6">
        <v>0</v>
      </c>
      <c r="H77" s="6">
        <v>0</v>
      </c>
    </row>
    <row r="78" spans="1:8" ht="35.1" customHeight="1" x14ac:dyDescent="0.35">
      <c r="A78" s="1">
        <v>68</v>
      </c>
      <c r="B78" s="5" t="s">
        <v>58</v>
      </c>
      <c r="C78" s="6">
        <v>166464</v>
      </c>
      <c r="D78" s="6">
        <v>3264</v>
      </c>
      <c r="E78" s="6">
        <v>163200</v>
      </c>
      <c r="F78" s="6">
        <v>3264</v>
      </c>
      <c r="G78" s="6">
        <v>0</v>
      </c>
      <c r="H78" s="6">
        <v>0</v>
      </c>
    </row>
    <row r="79" spans="1:8" ht="35.1" customHeight="1" x14ac:dyDescent="0.35">
      <c r="A79" s="1">
        <v>69</v>
      </c>
      <c r="B79" s="5" t="s">
        <v>59</v>
      </c>
      <c r="C79" s="6">
        <v>133008</v>
      </c>
      <c r="D79" s="6">
        <v>2608</v>
      </c>
      <c r="E79" s="6">
        <v>130400</v>
      </c>
      <c r="F79" s="6">
        <v>2608</v>
      </c>
      <c r="G79" s="6">
        <v>0</v>
      </c>
      <c r="H79" s="6">
        <v>0</v>
      </c>
    </row>
    <row r="80" spans="1:8" ht="35.1" customHeight="1" x14ac:dyDescent="0.35">
      <c r="A80" s="1">
        <v>70</v>
      </c>
      <c r="B80" s="5" t="s">
        <v>60</v>
      </c>
      <c r="C80" s="6">
        <v>24969.599999999999</v>
      </c>
      <c r="D80" s="6">
        <v>489.59999999999854</v>
      </c>
      <c r="E80" s="6">
        <v>24480</v>
      </c>
      <c r="F80" s="6">
        <v>489.59999999999997</v>
      </c>
      <c r="G80" s="6">
        <v>0</v>
      </c>
      <c r="H80" s="6">
        <v>0</v>
      </c>
    </row>
    <row r="81" spans="1:8" ht="35.1" customHeight="1" x14ac:dyDescent="0.35">
      <c r="A81" s="1">
        <v>71</v>
      </c>
      <c r="B81" s="5" t="s">
        <v>61</v>
      </c>
      <c r="C81" s="6">
        <v>16320</v>
      </c>
      <c r="D81" s="6">
        <v>0</v>
      </c>
      <c r="E81" s="6">
        <v>16320</v>
      </c>
      <c r="F81" s="6">
        <v>0</v>
      </c>
      <c r="G81" s="6">
        <v>0</v>
      </c>
      <c r="H81" s="6">
        <v>0</v>
      </c>
    </row>
    <row r="82" spans="1:8" ht="35.1" customHeight="1" x14ac:dyDescent="0.35">
      <c r="A82" s="1">
        <v>72</v>
      </c>
      <c r="B82" s="5" t="s">
        <v>62</v>
      </c>
      <c r="C82" s="6">
        <v>20808</v>
      </c>
      <c r="D82" s="6">
        <v>408</v>
      </c>
      <c r="E82" s="6">
        <v>20400</v>
      </c>
      <c r="F82" s="6">
        <v>408</v>
      </c>
      <c r="G82" s="6">
        <v>0</v>
      </c>
      <c r="H82" s="6">
        <v>0</v>
      </c>
    </row>
    <row r="83" spans="1:8" ht="35.1" customHeight="1" x14ac:dyDescent="0.35">
      <c r="A83" s="1">
        <v>73</v>
      </c>
      <c r="B83" s="5" t="s">
        <v>63</v>
      </c>
      <c r="C83" s="6">
        <v>249696</v>
      </c>
      <c r="D83" s="6">
        <v>4896</v>
      </c>
      <c r="E83" s="6">
        <v>244800</v>
      </c>
      <c r="F83" s="6">
        <v>4896</v>
      </c>
      <c r="G83" s="6">
        <v>0</v>
      </c>
      <c r="H83" s="6">
        <v>0</v>
      </c>
    </row>
    <row r="84" spans="1:8" ht="35.1" customHeight="1" x14ac:dyDescent="0.35">
      <c r="A84" s="1">
        <v>74</v>
      </c>
      <c r="B84" s="5" t="s">
        <v>64</v>
      </c>
      <c r="C84" s="6">
        <v>9600</v>
      </c>
      <c r="D84" s="6">
        <v>0</v>
      </c>
      <c r="E84" s="6">
        <v>9600</v>
      </c>
      <c r="F84" s="6">
        <v>0</v>
      </c>
      <c r="G84" s="6">
        <v>0</v>
      </c>
      <c r="H84" s="6">
        <v>0</v>
      </c>
    </row>
    <row r="85" spans="1:8" ht="35.1" customHeight="1" x14ac:dyDescent="0.35">
      <c r="A85" s="1">
        <v>75</v>
      </c>
      <c r="B85" s="5" t="s">
        <v>65</v>
      </c>
      <c r="C85" s="6">
        <v>260153.85600000003</v>
      </c>
      <c r="D85" s="6">
        <v>5101.0560000000114</v>
      </c>
      <c r="E85" s="6">
        <v>255052.80000000002</v>
      </c>
      <c r="F85" s="6">
        <v>5101.0560000000005</v>
      </c>
      <c r="G85" s="6">
        <v>0</v>
      </c>
      <c r="H85" s="6">
        <v>0</v>
      </c>
    </row>
    <row r="86" spans="1:8" ht="35.1" customHeight="1" x14ac:dyDescent="0.35">
      <c r="A86" s="1">
        <v>76</v>
      </c>
      <c r="B86" s="5" t="s">
        <v>66</v>
      </c>
      <c r="C86" s="6">
        <v>97920</v>
      </c>
      <c r="D86" s="6">
        <v>1920</v>
      </c>
      <c r="E86" s="6">
        <v>96000</v>
      </c>
      <c r="F86" s="6">
        <v>1920</v>
      </c>
      <c r="G86" s="6">
        <v>0</v>
      </c>
      <c r="H86" s="6">
        <v>0</v>
      </c>
    </row>
    <row r="87" spans="1:8" ht="35.1" customHeight="1" x14ac:dyDescent="0.35">
      <c r="A87" s="1">
        <v>77</v>
      </c>
      <c r="B87" s="5" t="s">
        <v>67</v>
      </c>
      <c r="C87" s="6">
        <v>117500</v>
      </c>
      <c r="D87" s="6">
        <v>2300</v>
      </c>
      <c r="E87" s="6">
        <v>115200</v>
      </c>
      <c r="F87" s="6">
        <v>2300</v>
      </c>
      <c r="G87" s="6">
        <v>0</v>
      </c>
      <c r="H87" s="6">
        <v>0</v>
      </c>
    </row>
    <row r="88" spans="1:8" ht="35.1" customHeight="1" x14ac:dyDescent="0.35">
      <c r="A88" s="1">
        <v>78</v>
      </c>
      <c r="B88" s="5" t="s">
        <v>68</v>
      </c>
      <c r="C88" s="6">
        <v>97920</v>
      </c>
      <c r="D88" s="6">
        <v>1920</v>
      </c>
      <c r="E88" s="6">
        <v>96000</v>
      </c>
      <c r="F88" s="6">
        <v>1920</v>
      </c>
      <c r="G88" s="6">
        <v>0</v>
      </c>
      <c r="H88" s="6">
        <v>0</v>
      </c>
    </row>
    <row r="89" spans="1:8" ht="35.1" customHeight="1" x14ac:dyDescent="0.35">
      <c r="A89" s="1">
        <v>79</v>
      </c>
      <c r="B89" s="5" t="s">
        <v>69</v>
      </c>
      <c r="C89" s="6">
        <v>40228.799999999996</v>
      </c>
      <c r="D89" s="6">
        <v>788.79999999999563</v>
      </c>
      <c r="E89" s="6">
        <v>39440</v>
      </c>
      <c r="F89" s="6">
        <v>788.8</v>
      </c>
      <c r="G89" s="6">
        <v>0</v>
      </c>
      <c r="H89" s="6">
        <v>0</v>
      </c>
    </row>
    <row r="90" spans="1:8" ht="35.1" customHeight="1" x14ac:dyDescent="0.35">
      <c r="A90" s="1">
        <v>80</v>
      </c>
      <c r="B90" s="5" t="s">
        <v>70</v>
      </c>
      <c r="C90" s="6">
        <v>74908.800000000003</v>
      </c>
      <c r="D90" s="6">
        <v>1468.8000000000029</v>
      </c>
      <c r="E90" s="6">
        <v>73440</v>
      </c>
      <c r="F90" s="6">
        <v>1468.8</v>
      </c>
      <c r="G90" s="6">
        <v>0</v>
      </c>
      <c r="H90" s="6">
        <v>0</v>
      </c>
    </row>
    <row r="91" spans="1:8" ht="35.1" customHeight="1" x14ac:dyDescent="0.35">
      <c r="A91" s="1">
        <v>81</v>
      </c>
      <c r="B91" s="5" t="s">
        <v>71</v>
      </c>
      <c r="C91" s="6">
        <v>22032</v>
      </c>
      <c r="D91" s="6">
        <v>432</v>
      </c>
      <c r="E91" s="6">
        <v>21600</v>
      </c>
      <c r="F91" s="6">
        <v>432</v>
      </c>
      <c r="G91" s="6">
        <v>0</v>
      </c>
      <c r="H91" s="6">
        <v>0</v>
      </c>
    </row>
    <row r="92" spans="1:8" ht="35.1" customHeight="1" x14ac:dyDescent="0.35">
      <c r="A92" s="1">
        <v>82</v>
      </c>
      <c r="B92" s="5" t="s">
        <v>72</v>
      </c>
      <c r="C92" s="6">
        <v>239985.6</v>
      </c>
      <c r="D92" s="6">
        <v>4705.6000000000058</v>
      </c>
      <c r="E92" s="6">
        <v>130560</v>
      </c>
      <c r="F92" s="6">
        <v>2611.1999999999998</v>
      </c>
      <c r="G92" s="6">
        <v>104720</v>
      </c>
      <c r="H92" s="6">
        <v>2094.4</v>
      </c>
    </row>
    <row r="93" spans="1:8" ht="35.1" customHeight="1" x14ac:dyDescent="0.35">
      <c r="A93" s="1">
        <v>83</v>
      </c>
      <c r="B93" s="5" t="s">
        <v>73</v>
      </c>
      <c r="C93" s="6">
        <v>99878.399999999994</v>
      </c>
      <c r="D93" s="6">
        <v>1958.3999999999942</v>
      </c>
      <c r="E93" s="6">
        <v>97920</v>
      </c>
      <c r="F93" s="6">
        <v>1958.3999999999999</v>
      </c>
      <c r="G93" s="6">
        <v>0</v>
      </c>
      <c r="H93" s="6">
        <v>0</v>
      </c>
    </row>
    <row r="94" spans="1:8" ht="35.1" customHeight="1" x14ac:dyDescent="0.35">
      <c r="A94" s="1">
        <v>84</v>
      </c>
      <c r="B94" s="5" t="s">
        <v>74</v>
      </c>
      <c r="C94" s="6">
        <v>161568</v>
      </c>
      <c r="D94" s="6">
        <v>3168</v>
      </c>
      <c r="E94" s="6">
        <v>158400</v>
      </c>
      <c r="F94" s="6">
        <v>3168</v>
      </c>
      <c r="G94" s="6">
        <v>0</v>
      </c>
      <c r="H94" s="6">
        <v>0</v>
      </c>
    </row>
    <row r="95" spans="1:8" ht="35.1" customHeight="1" x14ac:dyDescent="0.35">
      <c r="A95" s="2"/>
      <c r="B95" s="2"/>
      <c r="C95" s="7">
        <f>SUM(C11:C94)</f>
        <v>9976606.9071200043</v>
      </c>
      <c r="D95" s="7">
        <f t="shared" ref="D95:H95" si="0">SUM(D11:D94)</f>
        <v>193718.91112</v>
      </c>
      <c r="E95" s="7">
        <f t="shared" si="0"/>
        <v>8191077.0559999999</v>
      </c>
      <c r="F95" s="7">
        <f t="shared" si="0"/>
        <v>162746.96111999996</v>
      </c>
      <c r="G95" s="7">
        <f t="shared" si="0"/>
        <v>1591810.94</v>
      </c>
      <c r="H95" s="7">
        <f t="shared" si="0"/>
        <v>30971.95</v>
      </c>
    </row>
    <row r="98" spans="3:8" x14ac:dyDescent="0.25">
      <c r="C98" s="3">
        <f>C95-D95</f>
        <v>9782887.9960000049</v>
      </c>
      <c r="D98" s="4"/>
      <c r="E98" s="3">
        <f>E95+F95+G95+H95</f>
        <v>9976606.9071199987</v>
      </c>
    </row>
    <row r="99" spans="3:8" x14ac:dyDescent="0.25">
      <c r="C99" s="4">
        <v>9782888</v>
      </c>
      <c r="D99" s="4">
        <v>193718.91</v>
      </c>
      <c r="E99" s="3">
        <f>E95+G95</f>
        <v>9782887.9959999993</v>
      </c>
    </row>
    <row r="100" spans="3:8" ht="26.25" x14ac:dyDescent="0.4">
      <c r="C100" s="3">
        <f>C99-(E95+G95)</f>
        <v>4.0000006556510925E-3</v>
      </c>
      <c r="D100" s="8" t="e">
        <f>D99-E100</f>
        <v>#VALUE!</v>
      </c>
      <c r="E100" s="11" t="s">
        <v>96</v>
      </c>
      <c r="F100" s="11"/>
      <c r="G100" s="9"/>
    </row>
    <row r="101" spans="3:8" ht="26.25" x14ac:dyDescent="0.4">
      <c r="C101" s="4"/>
      <c r="D101" s="10"/>
      <c r="E101" s="22" t="s">
        <v>86</v>
      </c>
      <c r="F101" s="22"/>
      <c r="G101" s="22"/>
    </row>
    <row r="102" spans="3:8" ht="26.25" x14ac:dyDescent="0.4">
      <c r="C102" s="4"/>
      <c r="D102" s="8">
        <f>C99-E99</f>
        <v>4.0000006556510925E-3</v>
      </c>
      <c r="E102" s="12" t="s">
        <v>93</v>
      </c>
      <c r="F102" s="12"/>
      <c r="G102" s="12"/>
    </row>
    <row r="103" spans="3:8" ht="26.25" customHeight="1" x14ac:dyDescent="0.25">
      <c r="D103" s="12" t="s">
        <v>94</v>
      </c>
      <c r="E103" s="12"/>
      <c r="F103" s="12"/>
      <c r="G103" s="12"/>
      <c r="H103" s="12"/>
    </row>
    <row r="104" spans="3:8" ht="26.25" x14ac:dyDescent="0.4">
      <c r="D104" s="13" t="s">
        <v>95</v>
      </c>
      <c r="E104" s="13"/>
      <c r="F104" s="13"/>
      <c r="G104" s="13"/>
      <c r="H104" s="13"/>
    </row>
  </sheetData>
  <mergeCells count="13">
    <mergeCell ref="E102:G102"/>
    <mergeCell ref="D103:H103"/>
    <mergeCell ref="D104:H104"/>
    <mergeCell ref="A6:A10"/>
    <mergeCell ref="B3:I3"/>
    <mergeCell ref="C6:C10"/>
    <mergeCell ref="D6:D10"/>
    <mergeCell ref="E6:E10"/>
    <mergeCell ref="F6:F10"/>
    <mergeCell ref="G6:G10"/>
    <mergeCell ref="H6:H10"/>
    <mergeCell ref="B6:B10"/>
    <mergeCell ref="E101:G101"/>
  </mergeCells>
  <pageMargins left="0.70866141732283472" right="0.70866141732283472" top="0.74803149606299213" bottom="0.74803149606299213" header="0.31496062992125984" footer="0.31496062992125984"/>
  <pageSetup paperSize="9" scale="3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lista rekomendowana 85%</vt:lpstr>
      <vt:lpstr>'lista rekomendowana 85%'!Obszar_wydruku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3 - Lista rekomendowanych gmin/powiatów</dc:title>
  <dc:creator>Elżbieta Gimlewicz</dc:creator>
  <cp:lastModifiedBy>Ewelina Bocho</cp:lastModifiedBy>
  <cp:lastPrinted>2022-12-19T14:06:00Z</cp:lastPrinted>
  <dcterms:created xsi:type="dcterms:W3CDTF">2019-03-06T11:11:28Z</dcterms:created>
  <dcterms:modified xsi:type="dcterms:W3CDTF">2022-12-20T12:59:49Z</dcterms:modified>
</cp:coreProperties>
</file>