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8800" windowHeight="13290"/>
  </bookViews>
  <sheets>
    <sheet name="moduł 3" sheetId="1" r:id="rId1"/>
  </sheets>
  <definedNames>
    <definedName name="_xlnm._FilterDatabase" localSheetId="0" hidden="1">'moduł 3'!$A$5:$X$17</definedName>
    <definedName name="_xlnm.Print_Area" localSheetId="0">'moduł 3'!$A$1:$V$17</definedName>
  </definedNames>
  <calcPr calcId="145621"/>
</workbook>
</file>

<file path=xl/calcChain.xml><?xml version="1.0" encoding="utf-8"?>
<calcChain xmlns="http://schemas.openxmlformats.org/spreadsheetml/2006/main">
  <c r="X13" i="1" l="1"/>
  <c r="S13" i="1"/>
  <c r="X7" i="1"/>
  <c r="S7" i="1"/>
  <c r="X17" i="1"/>
  <c r="S17" i="1"/>
  <c r="X11" i="1"/>
  <c r="S11" i="1"/>
  <c r="X16" i="1"/>
  <c r="S16" i="1"/>
  <c r="X15" i="1"/>
  <c r="S15" i="1"/>
  <c r="X6" i="1"/>
  <c r="S6" i="1"/>
  <c r="X9" i="1"/>
  <c r="S9" i="1"/>
  <c r="X8" i="1"/>
  <c r="S8" i="1"/>
  <c r="X14" i="1"/>
  <c r="S14" i="1"/>
  <c r="X12" i="1"/>
  <c r="S12" i="1"/>
  <c r="X10" i="1"/>
  <c r="P10" i="1"/>
  <c r="M10" i="1"/>
  <c r="I10" i="1"/>
  <c r="S10" i="1"/>
</calcChain>
</file>

<file path=xl/sharedStrings.xml><?xml version="1.0" encoding="utf-8"?>
<sst xmlns="http://schemas.openxmlformats.org/spreadsheetml/2006/main" count="139" uniqueCount="71">
  <si>
    <t>Lp.</t>
  </si>
  <si>
    <t>Nazwa gminy, na terenie której będą tworzone miejsca</t>
  </si>
  <si>
    <t>Liczba tworzonych miejsc</t>
  </si>
  <si>
    <t>Wydatki na tworzenie miejsc</t>
  </si>
  <si>
    <t>Koszty realizacji zadania OGÓŁEM (zł), z tego:</t>
  </si>
  <si>
    <t>WK</t>
  </si>
  <si>
    <t>PK</t>
  </si>
  <si>
    <t>GK</t>
  </si>
  <si>
    <t>typ gminy</t>
  </si>
  <si>
    <t>Ogółem:</t>
  </si>
  <si>
    <t>żłobek</t>
  </si>
  <si>
    <t>klub dziecięcy</t>
  </si>
  <si>
    <t>dzienny opiekun</t>
  </si>
  <si>
    <t>Środki własne (zł), z tego:</t>
  </si>
  <si>
    <t>na żłobek i klub dziecięcy</t>
  </si>
  <si>
    <t>na dziennego opiekuna</t>
  </si>
  <si>
    <t>Dofinansowanie (zł), z tego:</t>
  </si>
  <si>
    <t>teryt 6znak</t>
  </si>
  <si>
    <t>9 (10+11+12)</t>
  </si>
  <si>
    <t>13 (14+15)</t>
  </si>
  <si>
    <t>16 (17+18)</t>
  </si>
  <si>
    <t>19 (13+16)</t>
  </si>
  <si>
    <t>05</t>
  </si>
  <si>
    <t>nie</t>
  </si>
  <si>
    <t>01</t>
  </si>
  <si>
    <t>03</t>
  </si>
  <si>
    <t>61</t>
  </si>
  <si>
    <t>11</t>
  </si>
  <si>
    <t>04</t>
  </si>
  <si>
    <t>13</t>
  </si>
  <si>
    <t>09</t>
  </si>
  <si>
    <t>14</t>
  </si>
  <si>
    <t>08</t>
  </si>
  <si>
    <t>63</t>
  </si>
  <si>
    <t>18</t>
  </si>
  <si>
    <t>1</t>
  </si>
  <si>
    <t>21</t>
  </si>
  <si>
    <t>3</t>
  </si>
  <si>
    <t>2</t>
  </si>
  <si>
    <t>"Tęczowy oodział żłobkowy", 37-741 Krasiczyn 133</t>
  </si>
  <si>
    <t>Gmina Krasiczyn</t>
  </si>
  <si>
    <t>Niepubliczny Żłobek "Tęczowe Misie 2", ul. Poniatowskiego 41c, 37-450 Stalowa Wola</t>
  </si>
  <si>
    <t>Gmina Stalowa Wola</t>
  </si>
  <si>
    <t>Niepubliczny Żłobek "Guziczek", ul. Grodzka 39, 38-400 Krosno</t>
  </si>
  <si>
    <t>Gmina Krosno</t>
  </si>
  <si>
    <t>EKOMALUCHY Karolina Ważna, ul. Mickiewicza 45A, 37-600 Lubaczów</t>
  </si>
  <si>
    <t>Gmina Lubaczów</t>
  </si>
  <si>
    <t>Żłobek "Calineczka", 39-304 Czermin 377</t>
  </si>
  <si>
    <t>Gmina Czermin</t>
  </si>
  <si>
    <t>Bystry Miś, ul. Spółdzielcza 16, 39-215 Czarna</t>
  </si>
  <si>
    <t>Gmina Czarna</t>
  </si>
  <si>
    <t>Niepubliczny Żłobek "Mali Odkrywcy" w Krośnie, ul. Niepodległości bn., 38-400 Krosno</t>
  </si>
  <si>
    <t>Niepubliczny Żłobek, ul. Decowskiego 107, 38-400 Krosno</t>
  </si>
  <si>
    <t xml:space="preserve">nie </t>
  </si>
  <si>
    <t>Żłobek "Wesołe nutki", ul. Sportowa bn., 37-204 Tryńcza</t>
  </si>
  <si>
    <t>Gmina Tryńcza</t>
  </si>
  <si>
    <t>Żłobek Smart Kids, ul. Kaczeńcowa 26, 35-604 Rzeszów</t>
  </si>
  <si>
    <t>Gmina Rzeszów</t>
  </si>
  <si>
    <t>Żłobek  Smart Kids, ul. Kasprowicza 7, 38-200 Jasło</t>
  </si>
  <si>
    <t>Gmina Jasło</t>
  </si>
  <si>
    <t>Cyfrowy Żłobek Fotonik przy Przedszkolu Niepublicznym FOTONIK w Lesku, ul. Wincentego Pola 10, 38-600 Lesko</t>
  </si>
  <si>
    <t>Gmina Lesko</t>
  </si>
  <si>
    <r>
      <t>Instytucja (nazwa, adres)</t>
    </r>
    <r>
      <rPr>
        <vertAlign val="superscript"/>
        <sz val="8"/>
        <rFont val="Arial"/>
        <family val="2"/>
        <charset val="238"/>
      </rPr>
      <t>1</t>
    </r>
  </si>
  <si>
    <r>
      <rPr>
        <sz val="8"/>
        <rFont val="Arial"/>
        <family val="2"/>
        <charset val="238"/>
      </rPr>
      <t>Podmiot współpracujący 
z uczelnią (nazwa, adres)</t>
    </r>
    <r>
      <rPr>
        <vertAlign val="superscript"/>
        <sz val="8"/>
        <rFont val="Arial"/>
        <family val="2"/>
        <charset val="238"/>
      </rPr>
      <t>2</t>
    </r>
  </si>
  <si>
    <r>
      <t>Kod terytorialny GUS gminy, której dotyczy oferta</t>
    </r>
    <r>
      <rPr>
        <vertAlign val="superscript"/>
        <sz val="8"/>
        <rFont val="Arial"/>
        <family val="2"/>
        <charset val="238"/>
      </rPr>
      <t>3</t>
    </r>
  </si>
  <si>
    <r>
      <t>Czy instytucja jest uczelnią lub podmiotem współpracujących z uczelnią?</t>
    </r>
    <r>
      <rPr>
        <vertAlign val="superscript"/>
        <sz val="8"/>
        <rFont val="Arial"/>
        <family val="2"/>
        <charset val="238"/>
      </rPr>
      <t>6</t>
    </r>
  </si>
  <si>
    <t>Stopa bezrobocia</t>
  </si>
  <si>
    <r>
      <t>Czy instytucja jest pracodawcą lub podmiotem wspólpracujacym z pracodawcą</t>
    </r>
    <r>
      <rPr>
        <vertAlign val="superscript"/>
        <sz val="8"/>
        <rFont val="Arial"/>
        <family val="2"/>
        <charset val="238"/>
      </rPr>
      <t>6</t>
    </r>
    <r>
      <rPr>
        <sz val="8"/>
        <color indexed="8"/>
        <rFont val="Arial"/>
        <family val="2"/>
        <charset val="238"/>
      </rPr>
      <t>?</t>
    </r>
  </si>
  <si>
    <t>Źródło finansowania</t>
  </si>
  <si>
    <t>FP</t>
  </si>
  <si>
    <t>RC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</si>
</sst>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7" formatCode="0.0"/>
  </numFmts>
  <fonts count="8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sz val="8"/>
      <color indexed="8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5" fillId="0" borderId="0" xfId="0" applyFont="1"/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49" fontId="5" fillId="0" borderId="0" xfId="0" applyNumberFormat="1" applyFont="1"/>
    <xf numFmtId="0" fontId="6" fillId="0" borderId="0" xfId="0" applyFont="1"/>
    <xf numFmtId="4" fontId="2" fillId="0" borderId="1" xfId="1" applyNumberFormat="1" applyFont="1" applyFill="1" applyBorder="1" applyAlignment="1" applyProtection="1">
      <alignment horizontal="left" vertical="center" wrapText="1"/>
      <protection locked="0"/>
    </xf>
    <xf numFmtId="49" fontId="2" fillId="0" borderId="1" xfId="1" applyNumberFormat="1" applyFont="1" applyFill="1" applyBorder="1" applyAlignment="1" applyProtection="1">
      <alignment horizontal="center" vertical="center" wrapText="1"/>
      <protection locked="0"/>
    </xf>
    <xf numFmtId="4" fontId="2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1" fontId="2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1" applyFont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>
      <alignment horizontal="center" vertical="center" wrapText="1"/>
    </xf>
    <xf numFmtId="167" fontId="7" fillId="0" borderId="1" xfId="0" applyNumberFormat="1" applyFont="1" applyBorder="1"/>
    <xf numFmtId="49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center" wrapText="1"/>
    </xf>
    <xf numFmtId="0" fontId="3" fillId="0" borderId="1" xfId="1" applyFont="1" applyBorder="1" applyAlignment="1">
      <alignment horizontal="center" vertical="center" wrapText="1"/>
    </xf>
  </cellXfs>
  <cellStyles count="2">
    <cellStyle name="Normalny" xfId="0" builtinId="0"/>
    <cellStyle name="Normalny_Arkusz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7"/>
  <sheetViews>
    <sheetView tabSelected="1" zoomScaleNormal="100" workbookViewId="0">
      <pane xSplit="1" ySplit="1" topLeftCell="B2" activePane="bottomRight" state="frozen"/>
      <selection pane="topRight" activeCell="B1" sqref="B1"/>
      <selection pane="bottomLeft" activeCell="A6" sqref="A6"/>
      <selection pane="bottomRight" activeCell="A6" sqref="A6:A17"/>
    </sheetView>
  </sheetViews>
  <sheetFormatPr defaultRowHeight="12" x14ac:dyDescent="0.2"/>
  <cols>
    <col min="1" max="1" width="9.140625" style="6"/>
    <col min="2" max="2" width="14.140625" style="6" customWidth="1"/>
    <col min="3" max="4" width="9.140625" style="6"/>
    <col min="5" max="7" width="9.140625" style="17"/>
    <col min="8" max="8" width="9.140625" style="18"/>
    <col min="9" max="12" width="9.140625" style="6"/>
    <col min="13" max="13" width="11.28515625" style="6" customWidth="1"/>
    <col min="14" max="14" width="13.140625" style="6" customWidth="1"/>
    <col min="15" max="15" width="11.85546875" style="6" customWidth="1"/>
    <col min="16" max="16" width="10.85546875" style="6" bestFit="1" customWidth="1"/>
    <col min="17" max="17" width="11.140625" style="6" customWidth="1"/>
    <col min="18" max="18" width="12.140625" style="6" customWidth="1"/>
    <col min="19" max="19" width="11.42578125" style="6" customWidth="1"/>
    <col min="20" max="23" width="9.140625" style="6"/>
    <col min="24" max="16384" width="9.140625" style="1"/>
  </cols>
  <sheetData>
    <row r="1" spans="1:24" ht="12" customHeight="1" x14ac:dyDescent="0.2">
      <c r="A1" s="22" t="s">
        <v>0</v>
      </c>
      <c r="B1" s="22" t="s">
        <v>62</v>
      </c>
      <c r="C1" s="26" t="s">
        <v>63</v>
      </c>
      <c r="D1" s="22" t="s">
        <v>1</v>
      </c>
      <c r="E1" s="22" t="s">
        <v>64</v>
      </c>
      <c r="F1" s="22"/>
      <c r="G1" s="22"/>
      <c r="H1" s="22"/>
      <c r="I1" s="22" t="s">
        <v>2</v>
      </c>
      <c r="J1" s="22"/>
      <c r="K1" s="22"/>
      <c r="L1" s="22"/>
      <c r="M1" s="22" t="s">
        <v>3</v>
      </c>
      <c r="N1" s="22"/>
      <c r="O1" s="22"/>
      <c r="P1" s="22"/>
      <c r="Q1" s="22"/>
      <c r="R1" s="22"/>
      <c r="S1" s="23" t="s">
        <v>4</v>
      </c>
      <c r="T1" s="20" t="s">
        <v>65</v>
      </c>
      <c r="U1" s="21" t="s">
        <v>67</v>
      </c>
      <c r="V1" s="19" t="s">
        <v>66</v>
      </c>
      <c r="W1" s="19" t="s">
        <v>68</v>
      </c>
    </row>
    <row r="2" spans="1:24" ht="12" customHeight="1" x14ac:dyDescent="0.2">
      <c r="A2" s="24"/>
      <c r="B2" s="25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3"/>
      <c r="T2" s="20"/>
      <c r="U2" s="19"/>
      <c r="V2" s="19"/>
      <c r="W2" s="19"/>
    </row>
    <row r="3" spans="1:24" ht="12" customHeight="1" x14ac:dyDescent="0.2">
      <c r="A3" s="24"/>
      <c r="B3" s="25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3"/>
      <c r="T3" s="20"/>
      <c r="U3" s="19"/>
      <c r="V3" s="19"/>
      <c r="W3" s="19"/>
    </row>
    <row r="4" spans="1:24" ht="33.75" x14ac:dyDescent="0.2">
      <c r="A4" s="24"/>
      <c r="B4" s="25"/>
      <c r="C4" s="22"/>
      <c r="D4" s="22"/>
      <c r="E4" s="2" t="s">
        <v>5</v>
      </c>
      <c r="F4" s="2" t="s">
        <v>6</v>
      </c>
      <c r="G4" s="2" t="s">
        <v>7</v>
      </c>
      <c r="H4" s="3" t="s">
        <v>8</v>
      </c>
      <c r="I4" s="15" t="s">
        <v>9</v>
      </c>
      <c r="J4" s="3" t="s">
        <v>10</v>
      </c>
      <c r="K4" s="3" t="s">
        <v>11</v>
      </c>
      <c r="L4" s="3" t="s">
        <v>12</v>
      </c>
      <c r="M4" s="4" t="s">
        <v>13</v>
      </c>
      <c r="N4" s="4" t="s">
        <v>14</v>
      </c>
      <c r="O4" s="4" t="s">
        <v>15</v>
      </c>
      <c r="P4" s="4" t="s">
        <v>16</v>
      </c>
      <c r="Q4" s="4" t="s">
        <v>14</v>
      </c>
      <c r="R4" s="4" t="s">
        <v>15</v>
      </c>
      <c r="S4" s="23"/>
      <c r="T4" s="20"/>
      <c r="U4" s="19"/>
      <c r="V4" s="19"/>
      <c r="W4" s="19"/>
      <c r="X4" s="1" t="s">
        <v>17</v>
      </c>
    </row>
    <row r="5" spans="1:24" ht="22.5" x14ac:dyDescent="0.2">
      <c r="A5" s="10">
        <v>1</v>
      </c>
      <c r="B5" s="10">
        <v>2</v>
      </c>
      <c r="C5" s="10">
        <v>3</v>
      </c>
      <c r="D5" s="10">
        <v>4</v>
      </c>
      <c r="E5" s="11">
        <v>5</v>
      </c>
      <c r="F5" s="11">
        <v>6</v>
      </c>
      <c r="G5" s="11">
        <v>7</v>
      </c>
      <c r="H5" s="10">
        <v>8</v>
      </c>
      <c r="I5" s="10" t="s">
        <v>18</v>
      </c>
      <c r="J5" s="10">
        <v>10</v>
      </c>
      <c r="K5" s="10">
        <v>11</v>
      </c>
      <c r="L5" s="10">
        <v>12</v>
      </c>
      <c r="M5" s="12" t="s">
        <v>19</v>
      </c>
      <c r="N5" s="12">
        <v>14</v>
      </c>
      <c r="O5" s="12">
        <v>15</v>
      </c>
      <c r="P5" s="12" t="s">
        <v>20</v>
      </c>
      <c r="Q5" s="12">
        <v>17</v>
      </c>
      <c r="R5" s="12">
        <v>18</v>
      </c>
      <c r="S5" s="12" t="s">
        <v>21</v>
      </c>
      <c r="T5" s="12">
        <v>20</v>
      </c>
      <c r="U5" s="12">
        <v>21</v>
      </c>
      <c r="V5" s="12">
        <v>22</v>
      </c>
      <c r="W5" s="12">
        <v>23</v>
      </c>
    </row>
    <row r="6" spans="1:24" ht="33.75" x14ac:dyDescent="0.2">
      <c r="A6" s="14">
        <v>1</v>
      </c>
      <c r="B6" s="7" t="s">
        <v>49</v>
      </c>
      <c r="C6" s="7"/>
      <c r="D6" s="7" t="s">
        <v>50</v>
      </c>
      <c r="E6" s="8" t="s">
        <v>34</v>
      </c>
      <c r="F6" s="8" t="s">
        <v>25</v>
      </c>
      <c r="G6" s="8" t="s">
        <v>25</v>
      </c>
      <c r="H6" s="8" t="s">
        <v>38</v>
      </c>
      <c r="I6" s="13">
        <v>25</v>
      </c>
      <c r="J6" s="13">
        <v>25</v>
      </c>
      <c r="K6" s="13">
        <v>0</v>
      </c>
      <c r="L6" s="13">
        <v>0</v>
      </c>
      <c r="M6" s="9">
        <v>13160</v>
      </c>
      <c r="N6" s="9">
        <v>13160</v>
      </c>
      <c r="O6" s="9">
        <v>0</v>
      </c>
      <c r="P6" s="9">
        <v>52637</v>
      </c>
      <c r="Q6" s="9">
        <v>52637</v>
      </c>
      <c r="R6" s="9">
        <v>0</v>
      </c>
      <c r="S6" s="9">
        <f t="shared" ref="S6:S17" si="0">M6+P6</f>
        <v>65797</v>
      </c>
      <c r="T6" s="7" t="s">
        <v>23</v>
      </c>
      <c r="U6" s="7" t="s">
        <v>23</v>
      </c>
      <c r="V6" s="16">
        <v>4.3</v>
      </c>
      <c r="W6" s="16" t="s">
        <v>70</v>
      </c>
      <c r="X6" s="5" t="str">
        <f t="shared" ref="X6:X17" si="1">E6&amp;F6&amp;G6</f>
        <v>180303</v>
      </c>
    </row>
    <row r="7" spans="1:24" ht="45" x14ac:dyDescent="0.2">
      <c r="A7" s="14">
        <v>2</v>
      </c>
      <c r="B7" s="7" t="s">
        <v>58</v>
      </c>
      <c r="C7" s="7"/>
      <c r="D7" s="7" t="s">
        <v>59</v>
      </c>
      <c r="E7" s="8" t="s">
        <v>34</v>
      </c>
      <c r="F7" s="8" t="s">
        <v>22</v>
      </c>
      <c r="G7" s="8" t="s">
        <v>24</v>
      </c>
      <c r="H7" s="8" t="s">
        <v>35</v>
      </c>
      <c r="I7" s="13">
        <v>48</v>
      </c>
      <c r="J7" s="13">
        <v>48</v>
      </c>
      <c r="K7" s="13">
        <v>0</v>
      </c>
      <c r="L7" s="13">
        <v>0</v>
      </c>
      <c r="M7" s="9">
        <v>120000</v>
      </c>
      <c r="N7" s="9">
        <v>120000</v>
      </c>
      <c r="O7" s="9">
        <v>0</v>
      </c>
      <c r="P7" s="9">
        <v>480000</v>
      </c>
      <c r="Q7" s="9">
        <v>480000</v>
      </c>
      <c r="R7" s="9">
        <v>0</v>
      </c>
      <c r="S7" s="9">
        <f t="shared" si="0"/>
        <v>600000</v>
      </c>
      <c r="T7" s="7" t="s">
        <v>23</v>
      </c>
      <c r="U7" s="7" t="s">
        <v>23</v>
      </c>
      <c r="V7" s="16">
        <v>9</v>
      </c>
      <c r="W7" s="16" t="s">
        <v>69</v>
      </c>
      <c r="X7" s="5" t="str">
        <f t="shared" si="1"/>
        <v>180501</v>
      </c>
    </row>
    <row r="8" spans="1:24" ht="56.25" x14ac:dyDescent="0.2">
      <c r="A8" s="14">
        <v>3</v>
      </c>
      <c r="B8" s="7" t="s">
        <v>45</v>
      </c>
      <c r="C8" s="7"/>
      <c r="D8" s="7" t="s">
        <v>46</v>
      </c>
      <c r="E8" s="8" t="s">
        <v>34</v>
      </c>
      <c r="F8" s="8" t="s">
        <v>30</v>
      </c>
      <c r="G8" s="8" t="s">
        <v>24</v>
      </c>
      <c r="H8" s="8" t="s">
        <v>35</v>
      </c>
      <c r="I8" s="13">
        <v>15</v>
      </c>
      <c r="J8" s="13">
        <v>15</v>
      </c>
      <c r="K8" s="13">
        <v>0</v>
      </c>
      <c r="L8" s="13">
        <v>0</v>
      </c>
      <c r="M8" s="9">
        <v>35720</v>
      </c>
      <c r="N8" s="9">
        <v>35720</v>
      </c>
      <c r="O8" s="9">
        <v>0</v>
      </c>
      <c r="P8" s="9">
        <v>142880</v>
      </c>
      <c r="Q8" s="9">
        <v>142880</v>
      </c>
      <c r="R8" s="9">
        <v>0</v>
      </c>
      <c r="S8" s="9">
        <f t="shared" si="0"/>
        <v>178600</v>
      </c>
      <c r="T8" s="7" t="s">
        <v>23</v>
      </c>
      <c r="U8" s="7" t="s">
        <v>23</v>
      </c>
      <c r="V8" s="16">
        <v>7.7</v>
      </c>
      <c r="W8" s="16" t="s">
        <v>69</v>
      </c>
      <c r="X8" s="5" t="str">
        <f t="shared" si="1"/>
        <v>180901</v>
      </c>
    </row>
    <row r="9" spans="1:24" ht="33.75" x14ac:dyDescent="0.2">
      <c r="A9" s="14">
        <v>4</v>
      </c>
      <c r="B9" s="7" t="s">
        <v>47</v>
      </c>
      <c r="C9" s="7"/>
      <c r="D9" s="7" t="s">
        <v>48</v>
      </c>
      <c r="E9" s="8" t="s">
        <v>34</v>
      </c>
      <c r="F9" s="8" t="s">
        <v>27</v>
      </c>
      <c r="G9" s="8" t="s">
        <v>25</v>
      </c>
      <c r="H9" s="8" t="s">
        <v>38</v>
      </c>
      <c r="I9" s="13">
        <v>20</v>
      </c>
      <c r="J9" s="13">
        <v>20</v>
      </c>
      <c r="K9" s="13">
        <v>0</v>
      </c>
      <c r="L9" s="13">
        <v>0</v>
      </c>
      <c r="M9" s="9">
        <v>50000</v>
      </c>
      <c r="N9" s="9">
        <v>50000</v>
      </c>
      <c r="O9" s="9">
        <v>0</v>
      </c>
      <c r="P9" s="9">
        <v>200000</v>
      </c>
      <c r="Q9" s="9">
        <v>200000</v>
      </c>
      <c r="R9" s="9">
        <v>0</v>
      </c>
      <c r="S9" s="9">
        <f t="shared" si="0"/>
        <v>250000</v>
      </c>
      <c r="T9" s="7" t="s">
        <v>23</v>
      </c>
      <c r="U9" s="7" t="s">
        <v>23</v>
      </c>
      <c r="V9" s="16">
        <v>4.2</v>
      </c>
      <c r="W9" s="16" t="s">
        <v>70</v>
      </c>
      <c r="X9" s="5" t="str">
        <f t="shared" si="1"/>
        <v>181103</v>
      </c>
    </row>
    <row r="10" spans="1:24" ht="33.75" x14ac:dyDescent="0.2">
      <c r="A10" s="14">
        <v>5</v>
      </c>
      <c r="B10" s="7" t="s">
        <v>39</v>
      </c>
      <c r="C10" s="7"/>
      <c r="D10" s="7" t="s">
        <v>40</v>
      </c>
      <c r="E10" s="8" t="s">
        <v>34</v>
      </c>
      <c r="F10" s="8" t="s">
        <v>29</v>
      </c>
      <c r="G10" s="8" t="s">
        <v>28</v>
      </c>
      <c r="H10" s="8" t="s">
        <v>38</v>
      </c>
      <c r="I10" s="13">
        <f>J10+K10+L10</f>
        <v>17</v>
      </c>
      <c r="J10" s="13">
        <v>17</v>
      </c>
      <c r="K10" s="13">
        <v>0</v>
      </c>
      <c r="L10" s="13">
        <v>0</v>
      </c>
      <c r="M10" s="9">
        <f>N10+O10</f>
        <v>42500</v>
      </c>
      <c r="N10" s="9">
        <v>42500</v>
      </c>
      <c r="O10" s="9">
        <v>0</v>
      </c>
      <c r="P10" s="9">
        <f>Q10+R10</f>
        <v>170000</v>
      </c>
      <c r="Q10" s="9">
        <v>170000</v>
      </c>
      <c r="R10" s="9">
        <v>0</v>
      </c>
      <c r="S10" s="9">
        <f t="shared" si="0"/>
        <v>212500</v>
      </c>
      <c r="T10" s="7" t="s">
        <v>23</v>
      </c>
      <c r="U10" s="7" t="s">
        <v>23</v>
      </c>
      <c r="V10" s="16">
        <v>12</v>
      </c>
      <c r="W10" s="16" t="s">
        <v>69</v>
      </c>
      <c r="X10" s="5" t="str">
        <f t="shared" si="1"/>
        <v>181304</v>
      </c>
    </row>
    <row r="11" spans="1:24" ht="45" x14ac:dyDescent="0.2">
      <c r="A11" s="14">
        <v>6</v>
      </c>
      <c r="B11" s="7" t="s">
        <v>54</v>
      </c>
      <c r="C11" s="7"/>
      <c r="D11" s="7" t="s">
        <v>55</v>
      </c>
      <c r="E11" s="8" t="s">
        <v>34</v>
      </c>
      <c r="F11" s="8" t="s">
        <v>31</v>
      </c>
      <c r="G11" s="8" t="s">
        <v>32</v>
      </c>
      <c r="H11" s="8" t="s">
        <v>38</v>
      </c>
      <c r="I11" s="13">
        <v>50</v>
      </c>
      <c r="J11" s="13">
        <v>50</v>
      </c>
      <c r="K11" s="13">
        <v>0</v>
      </c>
      <c r="L11" s="13">
        <v>0</v>
      </c>
      <c r="M11" s="9">
        <v>125000</v>
      </c>
      <c r="N11" s="9">
        <v>125000</v>
      </c>
      <c r="O11" s="9">
        <v>0</v>
      </c>
      <c r="P11" s="9">
        <v>500000</v>
      </c>
      <c r="Q11" s="9">
        <v>500000</v>
      </c>
      <c r="R11" s="9">
        <v>0</v>
      </c>
      <c r="S11" s="9">
        <f t="shared" si="0"/>
        <v>625000</v>
      </c>
      <c r="T11" s="7" t="s">
        <v>23</v>
      </c>
      <c r="U11" s="7" t="s">
        <v>23</v>
      </c>
      <c r="V11" s="16">
        <v>11.3</v>
      </c>
      <c r="W11" s="16" t="s">
        <v>69</v>
      </c>
      <c r="X11" s="5" t="str">
        <f t="shared" si="1"/>
        <v>181408</v>
      </c>
    </row>
    <row r="12" spans="1:24" ht="67.5" x14ac:dyDescent="0.2">
      <c r="A12" s="14">
        <v>7</v>
      </c>
      <c r="B12" s="7" t="s">
        <v>41</v>
      </c>
      <c r="C12" s="7"/>
      <c r="D12" s="7" t="s">
        <v>42</v>
      </c>
      <c r="E12" s="8" t="s">
        <v>34</v>
      </c>
      <c r="F12" s="8" t="s">
        <v>34</v>
      </c>
      <c r="G12" s="8" t="s">
        <v>24</v>
      </c>
      <c r="H12" s="8" t="s">
        <v>35</v>
      </c>
      <c r="I12" s="13">
        <v>25</v>
      </c>
      <c r="J12" s="13">
        <v>25</v>
      </c>
      <c r="K12" s="13">
        <v>0</v>
      </c>
      <c r="L12" s="13">
        <v>0</v>
      </c>
      <c r="M12" s="9">
        <v>75000</v>
      </c>
      <c r="N12" s="9">
        <v>75000</v>
      </c>
      <c r="O12" s="9">
        <v>0</v>
      </c>
      <c r="P12" s="9">
        <v>250000</v>
      </c>
      <c r="Q12" s="9">
        <v>250000</v>
      </c>
      <c r="R12" s="9">
        <v>0</v>
      </c>
      <c r="S12" s="9">
        <f t="shared" si="0"/>
        <v>325000</v>
      </c>
      <c r="T12" s="7" t="s">
        <v>23</v>
      </c>
      <c r="U12" s="7" t="s">
        <v>23</v>
      </c>
      <c r="V12" s="16">
        <v>4.5999999999999996</v>
      </c>
      <c r="W12" s="16" t="s">
        <v>70</v>
      </c>
      <c r="X12" s="5" t="str">
        <f t="shared" si="1"/>
        <v>181801</v>
      </c>
    </row>
    <row r="13" spans="1:24" ht="90" x14ac:dyDescent="0.2">
      <c r="A13" s="14">
        <v>8</v>
      </c>
      <c r="B13" s="7" t="s">
        <v>60</v>
      </c>
      <c r="C13" s="7"/>
      <c r="D13" s="7" t="s">
        <v>61</v>
      </c>
      <c r="E13" s="8" t="s">
        <v>34</v>
      </c>
      <c r="F13" s="8" t="s">
        <v>36</v>
      </c>
      <c r="G13" s="8" t="s">
        <v>25</v>
      </c>
      <c r="H13" s="8" t="s">
        <v>37</v>
      </c>
      <c r="I13" s="13">
        <v>40</v>
      </c>
      <c r="J13" s="13">
        <v>40</v>
      </c>
      <c r="K13" s="13">
        <v>0</v>
      </c>
      <c r="L13" s="13">
        <v>0</v>
      </c>
      <c r="M13" s="9">
        <v>100000</v>
      </c>
      <c r="N13" s="9">
        <v>100000</v>
      </c>
      <c r="O13" s="9">
        <v>0</v>
      </c>
      <c r="P13" s="9">
        <v>400000</v>
      </c>
      <c r="Q13" s="9">
        <v>400000</v>
      </c>
      <c r="R13" s="9">
        <v>0</v>
      </c>
      <c r="S13" s="9">
        <f t="shared" si="0"/>
        <v>500000</v>
      </c>
      <c r="T13" s="7" t="s">
        <v>23</v>
      </c>
      <c r="U13" s="7" t="s">
        <v>23</v>
      </c>
      <c r="V13" s="16">
        <v>15.5</v>
      </c>
      <c r="W13" s="16" t="s">
        <v>69</v>
      </c>
      <c r="X13" s="5" t="str">
        <f t="shared" si="1"/>
        <v>182103</v>
      </c>
    </row>
    <row r="14" spans="1:24" ht="45" x14ac:dyDescent="0.2">
      <c r="A14" s="14">
        <v>9</v>
      </c>
      <c r="B14" s="7" t="s">
        <v>43</v>
      </c>
      <c r="C14" s="7"/>
      <c r="D14" s="7" t="s">
        <v>44</v>
      </c>
      <c r="E14" s="8" t="s">
        <v>34</v>
      </c>
      <c r="F14" s="8" t="s">
        <v>26</v>
      </c>
      <c r="G14" s="8" t="s">
        <v>24</v>
      </c>
      <c r="H14" s="8" t="s">
        <v>35</v>
      </c>
      <c r="I14" s="13">
        <v>30</v>
      </c>
      <c r="J14" s="13">
        <v>30</v>
      </c>
      <c r="K14" s="13">
        <v>0</v>
      </c>
      <c r="L14" s="13">
        <v>0</v>
      </c>
      <c r="M14" s="9">
        <v>75000</v>
      </c>
      <c r="N14" s="9">
        <v>75000</v>
      </c>
      <c r="O14" s="9">
        <v>0</v>
      </c>
      <c r="P14" s="9">
        <v>300000</v>
      </c>
      <c r="Q14" s="9">
        <v>300000</v>
      </c>
      <c r="R14" s="9">
        <v>0</v>
      </c>
      <c r="S14" s="9">
        <f t="shared" si="0"/>
        <v>375000</v>
      </c>
      <c r="T14" s="7" t="s">
        <v>23</v>
      </c>
      <c r="U14" s="7" t="s">
        <v>23</v>
      </c>
      <c r="V14" s="16">
        <v>2.2000000000000002</v>
      </c>
      <c r="W14" s="16" t="s">
        <v>70</v>
      </c>
      <c r="X14" s="5" t="str">
        <f t="shared" si="1"/>
        <v>186101</v>
      </c>
    </row>
    <row r="15" spans="1:24" ht="67.5" x14ac:dyDescent="0.2">
      <c r="A15" s="14">
        <v>10</v>
      </c>
      <c r="B15" s="7" t="s">
        <v>51</v>
      </c>
      <c r="C15" s="7"/>
      <c r="D15" s="7" t="s">
        <v>44</v>
      </c>
      <c r="E15" s="8" t="s">
        <v>34</v>
      </c>
      <c r="F15" s="8" t="s">
        <v>26</v>
      </c>
      <c r="G15" s="8" t="s">
        <v>24</v>
      </c>
      <c r="H15" s="8" t="s">
        <v>35</v>
      </c>
      <c r="I15" s="13">
        <v>20</v>
      </c>
      <c r="J15" s="13">
        <v>20</v>
      </c>
      <c r="K15" s="13">
        <v>0</v>
      </c>
      <c r="L15" s="13">
        <v>0</v>
      </c>
      <c r="M15" s="9">
        <v>50000</v>
      </c>
      <c r="N15" s="9">
        <v>50000</v>
      </c>
      <c r="O15" s="9">
        <v>0</v>
      </c>
      <c r="P15" s="9">
        <v>200000</v>
      </c>
      <c r="Q15" s="9">
        <v>200000</v>
      </c>
      <c r="R15" s="9">
        <v>0</v>
      </c>
      <c r="S15" s="9">
        <f t="shared" si="0"/>
        <v>250000</v>
      </c>
      <c r="T15" s="7" t="s">
        <v>23</v>
      </c>
      <c r="U15" s="7" t="s">
        <v>23</v>
      </c>
      <c r="V15" s="16">
        <v>2.2000000000000002</v>
      </c>
      <c r="W15" s="16" t="s">
        <v>70</v>
      </c>
      <c r="X15" s="5" t="str">
        <f t="shared" si="1"/>
        <v>186101</v>
      </c>
    </row>
    <row r="16" spans="1:24" ht="45" x14ac:dyDescent="0.2">
      <c r="A16" s="14">
        <v>11</v>
      </c>
      <c r="B16" s="7" t="s">
        <v>52</v>
      </c>
      <c r="C16" s="7"/>
      <c r="D16" s="7" t="s">
        <v>44</v>
      </c>
      <c r="E16" s="8" t="s">
        <v>34</v>
      </c>
      <c r="F16" s="8" t="s">
        <v>26</v>
      </c>
      <c r="G16" s="8" t="s">
        <v>24</v>
      </c>
      <c r="H16" s="8" t="s">
        <v>35</v>
      </c>
      <c r="I16" s="13">
        <v>20</v>
      </c>
      <c r="J16" s="13">
        <v>20</v>
      </c>
      <c r="K16" s="13">
        <v>0</v>
      </c>
      <c r="L16" s="13">
        <v>0</v>
      </c>
      <c r="M16" s="9">
        <v>50000</v>
      </c>
      <c r="N16" s="9">
        <v>50000</v>
      </c>
      <c r="O16" s="9">
        <v>0</v>
      </c>
      <c r="P16" s="9">
        <v>200000</v>
      </c>
      <c r="Q16" s="9">
        <v>200000</v>
      </c>
      <c r="R16" s="9">
        <v>0</v>
      </c>
      <c r="S16" s="9">
        <f t="shared" si="0"/>
        <v>250000</v>
      </c>
      <c r="T16" s="7" t="s">
        <v>53</v>
      </c>
      <c r="U16" s="7" t="s">
        <v>23</v>
      </c>
      <c r="V16" s="16">
        <v>2.2000000000000002</v>
      </c>
      <c r="W16" s="16" t="s">
        <v>70</v>
      </c>
      <c r="X16" s="5" t="str">
        <f t="shared" si="1"/>
        <v>186101</v>
      </c>
    </row>
    <row r="17" spans="1:24" ht="45" x14ac:dyDescent="0.2">
      <c r="A17" s="14">
        <v>12</v>
      </c>
      <c r="B17" s="7" t="s">
        <v>56</v>
      </c>
      <c r="C17" s="7"/>
      <c r="D17" s="7" t="s">
        <v>57</v>
      </c>
      <c r="E17" s="8" t="s">
        <v>34</v>
      </c>
      <c r="F17" s="8" t="s">
        <v>33</v>
      </c>
      <c r="G17" s="8" t="s">
        <v>24</v>
      </c>
      <c r="H17" s="8" t="s">
        <v>35</v>
      </c>
      <c r="I17" s="13">
        <v>60</v>
      </c>
      <c r="J17" s="13">
        <v>60</v>
      </c>
      <c r="K17" s="13">
        <v>0</v>
      </c>
      <c r="L17" s="13">
        <v>0</v>
      </c>
      <c r="M17" s="9">
        <v>150000</v>
      </c>
      <c r="N17" s="9">
        <v>150000</v>
      </c>
      <c r="O17" s="9">
        <v>0</v>
      </c>
      <c r="P17" s="9">
        <v>600000</v>
      </c>
      <c r="Q17" s="9">
        <v>600000</v>
      </c>
      <c r="R17" s="9">
        <v>0</v>
      </c>
      <c r="S17" s="9">
        <f t="shared" si="0"/>
        <v>750000</v>
      </c>
      <c r="T17" s="7" t="s">
        <v>23</v>
      </c>
      <c r="U17" s="7" t="s">
        <v>23</v>
      </c>
      <c r="V17" s="16">
        <v>4.8</v>
      </c>
      <c r="W17" s="16" t="s">
        <v>69</v>
      </c>
      <c r="X17" s="5" t="str">
        <f t="shared" si="1"/>
        <v>186301</v>
      </c>
    </row>
  </sheetData>
  <autoFilter ref="A5:X17">
    <sortState ref="A6:X693">
      <sortCondition ref="X1"/>
    </sortState>
  </autoFilter>
  <mergeCells count="12">
    <mergeCell ref="A1:A4"/>
    <mergeCell ref="B1:B4"/>
    <mergeCell ref="C1:C4"/>
    <mergeCell ref="D1:D4"/>
    <mergeCell ref="E1:H3"/>
    <mergeCell ref="I1:L3"/>
    <mergeCell ref="V1:V4"/>
    <mergeCell ref="W1:W4"/>
    <mergeCell ref="T1:T4"/>
    <mergeCell ref="U1:U4"/>
    <mergeCell ref="M1:R3"/>
    <mergeCell ref="S1:S4"/>
  </mergeCells>
  <dataValidations count="1">
    <dataValidation allowBlank="1" showInputMessage="1" showErrorMessage="1" prompt="Kod gminy wg GUS_x000a_(6 cyfr w formacie 999999),_x000a_gdzie:_x000a_- pierwsze dwie to WK_x000a_(kod województwa),_x000a_- trzecia i czwarta to PK_x000a_(kod powiatu),_x000a_- piąta i szósta to GK_x000a_(kod gminy). " sqref="E4:H4"/>
  </dataValidations>
  <pageMargins left="0.23622047244094491" right="0.23622047244094491" top="0.74803149606299213" bottom="0.74803149606299213" header="0.31496062992125984" footer="0.31496062992125984"/>
  <pageSetup paperSize="9" scale="65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moduł 3</vt:lpstr>
      <vt:lpstr>'moduł 3'!Obszar_wydruku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Kolega</dc:creator>
  <cp:lastModifiedBy>Artur Bożek</cp:lastModifiedBy>
  <cp:lastPrinted>2020-01-22T08:16:41Z</cp:lastPrinted>
  <dcterms:created xsi:type="dcterms:W3CDTF">2020-01-22T08:07:34Z</dcterms:created>
  <dcterms:modified xsi:type="dcterms:W3CDTF">2020-01-23T14:05:23Z</dcterms:modified>
</cp:coreProperties>
</file>