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70" yWindow="1005" windowWidth="10365" windowHeight="7770" activeTab="4"/>
  </bookViews>
  <sheets>
    <sheet name="2A strona 1" sheetId="1" r:id="rId1"/>
    <sheet name="2A strona 2" sheetId="2" r:id="rId2"/>
    <sheet name="2A Kosztorys" sheetId="3" r:id="rId3"/>
    <sheet name="2A Limit DO" sheetId="4" r:id="rId4"/>
    <sheet name="2A Objaśnienia" sheetId="5" r:id="rId5"/>
    <sheet name="2A Limit (2)" sheetId="6" state="hidden" r:id="rId6"/>
    <sheet name="2A Listy" sheetId="7" state="hidden" r:id="rId7"/>
  </sheets>
  <externalReferences>
    <externalReference r:id="rId10"/>
  </externalReferences>
  <definedNames>
    <definedName name="instytucje">'2A Listy'!$B$2:$B$4</definedName>
    <definedName name="kosztDotacja3" localSheetId="5">'2A Limit (2)'!$E$5</definedName>
    <definedName name="kosztDotacja5" localSheetId="5">'2A Limit (2)'!$G$5</definedName>
    <definedName name="kosztDotacja5">'2A Kosztorys'!$F$4</definedName>
    <definedName name="kosztDotacja7" localSheetId="5">'2A Limit (2)'!#REF!</definedName>
    <definedName name="kosztDotacja7">'2A Kosztorys'!$H$4</definedName>
    <definedName name="kosztKosztorys3" localSheetId="5">'2A Limit (2)'!$E$41</definedName>
    <definedName name="kosztKosztorys3">'2A Kosztorys'!$D$29</definedName>
    <definedName name="kosztKosztorys4" localSheetId="5">'2A Limit (2)'!$F$41</definedName>
    <definedName name="kosztKosztorys4">'2A Kosztorys'!$E$29</definedName>
    <definedName name="kosztKosztorys5" localSheetId="5">'2A Limit (2)'!$G$41</definedName>
    <definedName name="kosztKosztorys5">'2A Kosztorys'!$F$29</definedName>
    <definedName name="kosztRazem3" localSheetId="5">'2A Limit (2)'!$E$11</definedName>
    <definedName name="kosztRazem3">'2A Kosztorys'!$D$10</definedName>
    <definedName name="kosztRazem5" localSheetId="5">'2A Limit (2)'!$G$11</definedName>
    <definedName name="kosztRazem5">'2A Kosztorys'!$F$10</definedName>
    <definedName name="kosztRazem7" localSheetId="5">'2A Limit (2)'!#REF!</definedName>
    <definedName name="kosztRazem7">'2A Kosztorys'!$H$10</definedName>
    <definedName name="_xlnm.Print_Area" localSheetId="2">'2A Kosztorys'!$A$1:$J$31</definedName>
    <definedName name="_xlnm.Print_Area" localSheetId="5">'2A Limit (2)'!$A$1:$K$43</definedName>
    <definedName name="_xlnm.Print_Area" localSheetId="3">'2A Limit DO'!$A$1:$L$23</definedName>
    <definedName name="_xlnm.Print_Area" localSheetId="4">'2A Objaśnienia'!$B$2:$D$32</definedName>
    <definedName name="_xlnm.Print_Area" localSheetId="0">'2A strona 1'!$A$1:$I$42</definedName>
    <definedName name="_xlnm.Print_Area" localSheetId="1">'2A strona 2'!$A$1:$G$31</definedName>
    <definedName name="takNie" localSheetId="4">'[1]1Alisty'!$D$2:$D$3</definedName>
    <definedName name="takNie">'2A Listy'!$D$2:$D$3</definedName>
    <definedName name="WKod" localSheetId="4">'[1]1Alisty'!$E$2:$E$18</definedName>
    <definedName name="WKod">'2A Listy'!$E$2:$E$18</definedName>
    <definedName name="Województwo">'2A Listy'!$C$2:$C$17</definedName>
    <definedName name="Z_8E362008_6921_41BD_9483_5917268449D9_.wvu.PrintArea" localSheetId="2" hidden="1">'2A Kosztorys'!$A$1:$J$29</definedName>
    <definedName name="Z_8E362008_6921_41BD_9483_5917268449D9_.wvu.PrintArea" localSheetId="5" hidden="1">'2A Limit (2)'!$A$1:$K$41</definedName>
    <definedName name="Z_8E362008_6921_41BD_9483_5917268449D9_.wvu.PrintArea" localSheetId="3" hidden="1">'2A Limit DO'!$A$1:$K$14</definedName>
    <definedName name="Z_8E362008_6921_41BD_9483_5917268449D9_.wvu.PrintArea" localSheetId="4" hidden="1">'2A Objaśnienia'!$B$2:$D$32</definedName>
  </definedNames>
  <calcPr fullCalcOnLoad="1" refMode="R1C1"/>
</workbook>
</file>

<file path=xl/sharedStrings.xml><?xml version="1.0" encoding="utf-8"?>
<sst xmlns="http://schemas.openxmlformats.org/spreadsheetml/2006/main" count="359" uniqueCount="236">
  <si>
    <t>Nr kolejny oferty gminy</t>
  </si>
  <si>
    <t>1.</t>
  </si>
  <si>
    <t>2.</t>
  </si>
  <si>
    <t>3.</t>
  </si>
  <si>
    <t>4.</t>
  </si>
  <si>
    <t>5.</t>
  </si>
  <si>
    <t>6.</t>
  </si>
  <si>
    <t>Gmina:</t>
  </si>
  <si>
    <t>Województwo:</t>
  </si>
  <si>
    <t>tak/nie</t>
  </si>
  <si>
    <t>.......................</t>
  </si>
  <si>
    <t>5.1.</t>
  </si>
  <si>
    <t>5.2.</t>
  </si>
  <si>
    <t>4.1.</t>
  </si>
  <si>
    <t>WZÓR</t>
  </si>
  <si>
    <t xml:space="preserve"> ..................................................</t>
  </si>
  <si>
    <t>…..................................</t>
  </si>
  <si>
    <t>(pieczęć Gminy)</t>
  </si>
  <si>
    <t>(data i miejsce złożenia oferty)</t>
  </si>
  <si>
    <t>1.1.</t>
  </si>
  <si>
    <t>1.2.</t>
  </si>
  <si>
    <t>1.3.</t>
  </si>
  <si>
    <t>Telefon:</t>
  </si>
  <si>
    <t>Adres e-mail:</t>
  </si>
  <si>
    <t>Kwalifikacja oferty do postępowania konkursowego (proszę wpisać "tak" lub "nie")</t>
  </si>
  <si>
    <t>Imię i nazwisko osoby dokonującej wpisu:</t>
  </si>
  <si>
    <t>5. Informacje o gminie i miejscach opieki nad małymi dziećmi (wypełnia Gmina)</t>
  </si>
  <si>
    <t>4.2.</t>
  </si>
  <si>
    <t>4.4.</t>
  </si>
  <si>
    <t>4.5.</t>
  </si>
  <si>
    <t>4.6.</t>
  </si>
  <si>
    <t>4.6.1.</t>
  </si>
  <si>
    <t>- żłobki</t>
  </si>
  <si>
    <t>4.6.2.</t>
  </si>
  <si>
    <t>- pozostałe</t>
  </si>
  <si>
    <t>4.7.</t>
  </si>
  <si>
    <t>4.7.1.</t>
  </si>
  <si>
    <t>4.7.2.</t>
  </si>
  <si>
    <t>7.</t>
  </si>
  <si>
    <t>Kalkulacja przewidywanych kosztów realizacji zadania w zł</t>
  </si>
  <si>
    <t xml:space="preserve"> - środki własne gminy</t>
  </si>
  <si>
    <t xml:space="preserve"> - środki pozyskane z innych źródeł</t>
  </si>
  <si>
    <t>4.3.</t>
  </si>
  <si>
    <t>4.6.3.</t>
  </si>
  <si>
    <t>5.3.</t>
  </si>
  <si>
    <t>5.4.</t>
  </si>
  <si>
    <t>00</t>
  </si>
  <si>
    <t>WK</t>
  </si>
  <si>
    <t>PK</t>
  </si>
  <si>
    <t>GK</t>
  </si>
  <si>
    <t>2.1.</t>
  </si>
  <si>
    <t>2.2.</t>
  </si>
  <si>
    <t>3. Kwalifikacja oferty (wypełnia Urząd Wojewódzki)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</si>
  <si>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</si>
  <si>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</si>
  <si>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</si>
  <si>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</si>
  <si>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</si>
  <si>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</si>
  <si>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</si>
  <si>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</si>
  <si>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</si>
  <si>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</si>
  <si>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</si>
  <si>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</si>
  <si>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</si>
  <si>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</si>
  <si>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</si>
  <si>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</si>
  <si>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</si>
  <si>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</si>
  <si>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</si>
  <si>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</si>
  <si>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</si>
  <si>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</si>
  <si>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</si>
  <si>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</si>
  <si>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</si>
  <si>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</si>
  <si>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</si>
  <si>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</si>
  <si>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</si>
  <si>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</si>
  <si>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</si>
  <si>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</si>
  <si>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</si>
  <si>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</si>
  <si>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</si>
  <si>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</si>
  <si>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</si>
  <si>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Całkowity koszt realizacji zadania, z tego:</t>
  </si>
  <si>
    <t>4.6.3.1.</t>
  </si>
  <si>
    <t>4.6.3.2.</t>
  </si>
  <si>
    <t>Objaśnienia do części A oferty:</t>
  </si>
  <si>
    <r>
      <t>1. Podstawowe dane o oferencie</t>
    </r>
    <r>
      <rPr>
        <sz val="11"/>
        <rFont val="Arial"/>
        <family val="2"/>
      </rPr>
      <t xml:space="preserve"> (wypełnia Gmina)</t>
    </r>
  </si>
  <si>
    <r>
      <t>2. Podstawowe dane o ofercie</t>
    </r>
    <r>
      <rPr>
        <sz val="11"/>
        <rFont val="Arial"/>
        <family val="2"/>
      </rPr>
      <t xml:space="preserve"> (wypełnia Gmina)</t>
    </r>
  </si>
  <si>
    <t>Kod terytorialny GUS gminy (6 cyfr: WK,PK,GK)</t>
  </si>
  <si>
    <t>Termin zakończenia zadania</t>
  </si>
  <si>
    <t>Objaśnienia do danych wspólnych z części A i B oferty:</t>
  </si>
  <si>
    <t>do regulaminu konkursu "2013 - edycja 1"</t>
  </si>
  <si>
    <r>
      <rPr>
        <b/>
        <sz val="10"/>
        <rFont val="Arial"/>
        <family val="2"/>
      </rPr>
      <t>Załącznik Nr 2A</t>
    </r>
  </si>
  <si>
    <t>na zapewnienie funkcjonowania miejsc opieki nad dziećmi w wieku do lat 3</t>
  </si>
  <si>
    <t xml:space="preserve"> - wnioskowana kwota dotacji, z tego:</t>
  </si>
  <si>
    <t>Liczba dziennych opiekunów, z tego:</t>
  </si>
  <si>
    <t>Lp.</t>
  </si>
  <si>
    <t>Źródło</t>
  </si>
  <si>
    <t xml:space="preserve"> Kwota (w zł) </t>
  </si>
  <si>
    <t xml:space="preserve"> Udział środków       (w %)</t>
  </si>
  <si>
    <t>Wnioskowana kwota dotacji</t>
  </si>
  <si>
    <t>Inne źródła finansowania (w części B oferty proszę określić, na jakiej podstawie przyznano/zapewniono środki):</t>
  </si>
  <si>
    <t>3.1.</t>
  </si>
  <si>
    <t>...</t>
  </si>
  <si>
    <t>x</t>
  </si>
  <si>
    <t>3.2.</t>
  </si>
  <si>
    <t>OGÓŁEM:</t>
  </si>
  <si>
    <t xml:space="preserve">(w pełnych zł) </t>
  </si>
  <si>
    <t xml:space="preserve"> Koszt</t>
  </si>
  <si>
    <t>w tym przypada na VAT</t>
  </si>
  <si>
    <t>wydatki z wnioskowanej dotacji</t>
  </si>
  <si>
    <t>3 (= kol.4+kol.5)</t>
  </si>
  <si>
    <t>6 (= kol.7+kol.8)</t>
  </si>
  <si>
    <t xml:space="preserve"> </t>
  </si>
  <si>
    <r>
      <t xml:space="preserve">Razem,     </t>
    </r>
    <r>
      <rPr>
        <sz val="8"/>
        <rFont val="Arial"/>
        <family val="2"/>
      </rPr>
      <t>z tego:</t>
    </r>
  </si>
  <si>
    <t>7. Kosztorys ze względu na typ kosztów zadania</t>
  </si>
  <si>
    <t>wpłaty rodziców/opiekunów dzieci</t>
  </si>
  <si>
    <t>9) w grupy paragrafów można łączyć wydatki nie przekraczające łącznie 10% wydatków "Ogółem" ujętych w kosztorysie</t>
  </si>
  <si>
    <t>8) wydatki majątkowe nie mogą być finansowane z dotacji</t>
  </si>
  <si>
    <t>ze środków własnych i z pozostałych źródeł</t>
  </si>
  <si>
    <r>
      <t xml:space="preserve"> Rodzaj kosztów (wydatków) i sposób ich kalkulacji – z wyodrębnieniem wydatków na poszczególne pozycje wyszczególnione w punktach 4.6.3.1.-4.6.3.2., z podziałem na wydatki bieżące i majątkowe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, w układzie paragrafowym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klasyfikacji budżetowej</t>
    </r>
  </si>
  <si>
    <t>Liczba miejsc opieki ujęta w zadaniu, z tego:</t>
  </si>
  <si>
    <t>4. Informacje o zadaniu (wypełnia Gmina)</t>
  </si>
  <si>
    <r>
      <t>8. Kalkulacja limitu dotacji</t>
    </r>
    <r>
      <rPr>
        <sz val="8"/>
        <rFont val="Arial"/>
        <family val="2"/>
      </rPr>
      <t xml:space="preserve"> (w zł)</t>
    </r>
  </si>
  <si>
    <t>nazwa_instytucji</t>
  </si>
  <si>
    <t>Limit na 1 miejsce (zł)</t>
  </si>
  <si>
    <t>dla</t>
  </si>
  <si>
    <t>żłobków</t>
  </si>
  <si>
    <t>klubów dziecięcych</t>
  </si>
  <si>
    <t>Liczba miesięcy</t>
  </si>
  <si>
    <t>Limit dotacji razem</t>
  </si>
  <si>
    <t>1.1</t>
  </si>
  <si>
    <t>1.2</t>
  </si>
  <si>
    <t>1.3</t>
  </si>
  <si>
    <t>2.1</t>
  </si>
  <si>
    <t>2.2</t>
  </si>
  <si>
    <t>2.3</t>
  </si>
  <si>
    <t xml:space="preserve">   =jeżeli(W[-3]K[-3]="żłobków";jeżeli(lewy(WK[-3];12)="wymagających";'2A Listy'!W2K9;lewy(WK[-3];12)="niewymagając"</t>
  </si>
  <si>
    <t>kwota_wymag</t>
  </si>
  <si>
    <t>kwota_niewymag</t>
  </si>
  <si>
    <t>opiekun</t>
  </si>
  <si>
    <t>Imię i nazwisko osoby upoważnionej do składania wyjaśnień, uzupełnień i zmian dotyczących oferty:</t>
  </si>
  <si>
    <t>2.3.</t>
  </si>
  <si>
    <t>1)*organizowanych u dziennych opiekunów w 2013 r.</t>
  </si>
  <si>
    <t>2)* utworzonych w 2013 r. bez udziału programu MALUCH</t>
  </si>
  <si>
    <t>3)*utworzonych w latach 2011-2012</t>
  </si>
  <si>
    <t>Liczba dzieci oczekujących na miejsce w instytucjach opieki nad małymi dziećmi</t>
  </si>
  <si>
    <t>Organizacja instytucji DO</t>
  </si>
  <si>
    <t>Dla zadań dotyczących dziennych opiekunów (DO), proszę podać poszczególne pozycje kalkulacyjne:</t>
  </si>
  <si>
    <t>Liczba opiekunów</t>
  </si>
  <si>
    <t>Opiekun z miejscami dla dzieci niewymagających specjalnej opieki</t>
  </si>
  <si>
    <t>Liczba miejsc opieki</t>
  </si>
  <si>
    <t>Opiekun z miejscami dla dzieci z miejscami dla dzieci wymagających specjalnej opieki</t>
  </si>
  <si>
    <t>Proszę wpisać, jakich miejsc dotyczy oferta: 1) organizowanych w 2013 r. u dziennych opiekunów, 2) utworzonych w 2013 r. bez udziału programu MALUCH, 3) utworzonych w latach 2011-2012</t>
  </si>
  <si>
    <r>
      <t>Nazwa zadania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:</t>
    </r>
  </si>
  <si>
    <r>
      <t xml:space="preserve">Oferta </t>
    </r>
    <r>
      <rPr>
        <b/>
        <vertAlign val="superscript"/>
        <sz val="12"/>
        <rFont val="Arial"/>
        <family val="2"/>
      </rPr>
      <t>1,2,3,4</t>
    </r>
    <r>
      <rPr>
        <b/>
        <sz val="12"/>
        <rFont val="Arial"/>
        <family val="2"/>
      </rPr>
      <t xml:space="preserve"> konkursowa "Maluch 2013 - edycja 1": część A</t>
    </r>
  </si>
  <si>
    <t>*Niepotrzebne skreślić (w wersji papierowej), w wersji elektronicznej - właściwe wpisać w pole 2.3.</t>
  </si>
  <si>
    <t xml:space="preserve">  dla dzieci niepełnosprawnych lub wymagających szczególnej opieki</t>
  </si>
  <si>
    <r>
      <t xml:space="preserve">Instytucja opieki nad dzieckiem do lat 3, której dotyczy oferta </t>
    </r>
    <r>
      <rPr>
        <sz val="10"/>
        <rFont val="Arial"/>
        <family val="2"/>
      </rPr>
      <t>(1 - żłobek, 2 - klub dziecięcy, 3 - dzienny opiekun):</t>
    </r>
  </si>
  <si>
    <t xml:space="preserve"> - - z zakresu organizacji opieki nad dziećmi niepełnosprawnymi lub wymagającymi szczególnej opieki</t>
  </si>
  <si>
    <t xml:space="preserve"> - - z zakresu organizacji opieki nad dziećmi niewymagajacymi specjalnej opieki</t>
  </si>
  <si>
    <t xml:space="preserve"> - organizujących opiekę nad dzieckiem niepełnosprawnym lub wymagającym szczególnej opieki</t>
  </si>
  <si>
    <t xml:space="preserve"> - nieorganizujących opieki nad dzieckiem wymagajacym specjalnej opieki</t>
  </si>
  <si>
    <t>5.5.</t>
  </si>
  <si>
    <t>5.5.1.</t>
  </si>
  <si>
    <t>5.5.2.</t>
  </si>
  <si>
    <r>
      <t>Liczba miejsc w gminnych instytucjach opieki nad małymi dziećmi</t>
    </r>
    <r>
      <rPr>
        <b/>
        <vertAlign val="superscript"/>
        <sz val="11"/>
        <rFont val="Arial"/>
        <family val="2"/>
      </rPr>
      <t>9</t>
    </r>
    <r>
      <rPr>
        <sz val="11"/>
        <rFont val="Arial"/>
        <family val="2"/>
      </rPr>
      <t>, w tym:</t>
    </r>
  </si>
  <si>
    <t>dziennych opiekunów</t>
  </si>
  <si>
    <t>Liczba miejsc opieki u opiekuna</t>
  </si>
  <si>
    <t>Limit na organizację (zł)</t>
  </si>
  <si>
    <r>
      <t xml:space="preserve">Limit na </t>
    </r>
    <r>
      <rPr>
        <sz val="7"/>
        <rFont val="Arial"/>
        <family val="2"/>
      </rPr>
      <t xml:space="preserve">wynagrodzenie </t>
    </r>
    <r>
      <rPr>
        <sz val="8"/>
        <rFont val="Arial"/>
        <family val="2"/>
      </rPr>
      <t>opiekuna (zł)</t>
    </r>
  </si>
  <si>
    <r>
      <t>Limit na pozostałe wydatki na</t>
    </r>
    <r>
      <rPr>
        <sz val="7"/>
        <rFont val="Arial"/>
        <family val="2"/>
      </rPr>
      <t xml:space="preserve"> funkcjonowanie</t>
    </r>
  </si>
  <si>
    <t xml:space="preserve">Objaśnienia do sposobu nazywania i wysyłania plików oferty: </t>
  </si>
  <si>
    <t xml:space="preserve">Ofertę – część A i B - gminy składają zgodnie z warunkami konkursu zawartymi w regulaminie, w wersji papierowej i elektronicznej. </t>
  </si>
  <si>
    <t>Oferty w formie papierowej należy nadesłać listem poleconym z dopiskiem na kopercie „Oferta na konkurs Maluch 2013 - edycja 1” do właściwego Urzędu Wojewódzkiego lub złożyć osobiście.</t>
  </si>
  <si>
    <t xml:space="preserve">Oferta w wersji elektronicznej powinna być przesłana w e-mailu zatytułowanym „Oferta Maluch 2013 – edycja 1 – nazwa_gminy” w 2 plikach: </t>
  </si>
  <si>
    <t xml:space="preserve">część A w pliku o rozszerzeniu „.xls” (stosowany w arkuszach kalkulacyjnych, np. w programie Microsoft Excel), pn. </t>
  </si>
  <si>
    <r>
      <t>„M2013e1-A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-999999-99.xls” – dla ofert na zadania dotyczące utworzenia nowych miejsc,</t>
    </r>
  </si>
  <si>
    <r>
      <t>„M2013e1-A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-999999-99.xls” - dla ofert na zadania dotyczące zapewnienia funkcjonowania miejsc,</t>
    </r>
  </si>
  <si>
    <t xml:space="preserve">gdzie: </t>
  </si>
  <si>
    <t>3.1.1</t>
  </si>
  <si>
    <t>pierwszy człon ‘M2013e1-‘ przypisany jest do ofert z konkursu „MALUCH 2013 – edycja 1”,</t>
  </si>
  <si>
    <t>3.1.2</t>
  </si>
  <si>
    <r>
      <t>drugi człon ‘-A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-‘ oznacza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część oferty (A lub B) i rodzaj oferty (U - utworzenie nowych miejsca, Z - zapewnienie funkcjonowania miejsc),</t>
    </r>
  </si>
  <si>
    <t>3.1.3</t>
  </si>
  <si>
    <t>trzeci człon ‘-999999-‘ oznacza 6-cyfrowy kod GUS w układzie WK + PK + GK (99xxxx- = WK kod województwa, xx99xx- = PK kod powiatu, xxxx99- = GK kod gminy); kody gmin dla nadania nazw plikom nadsyłanym na konkurs zawiera załącznik 8 do regulaminu konkursu,</t>
  </si>
  <si>
    <t>3.1.4</t>
  </si>
  <si>
    <t>czwarty człon ‘-99.’ oznacza kolejny numer oferty gminy; numeracja ofert liczona jest dla każdego roku osobno (gminy uczestniczące Programie w 2012 r. składając ofertę w 2013 r. nadają jej nowy numer nawet w przypadku, gdy oferta dotyczy zadania dotowanego w 2012 r. i kontynuowanego w roku 2013);</t>
  </si>
  <si>
    <t>część B w pliku o rozszerzeniu „.doc” (stosowanym w edytorach tekstu, np. w programie Microsoft Word) pn.</t>
  </si>
  <si>
    <r>
      <t>"Nazwa_gminy</t>
    </r>
    <r>
      <rPr>
        <sz val="10"/>
        <rFont val="Arial"/>
        <family val="2"/>
      </rPr>
      <t xml:space="preserve"> – M2013e1-B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-999999-99.xls” – dla ofert na zadania dotyczące utworzenia nowych miejsc, </t>
    </r>
  </si>
  <si>
    <t>o oznaczeniach analogicznych jak dla części A.</t>
  </si>
  <si>
    <t>3.3.</t>
  </si>
  <si>
    <t>3.4.</t>
  </si>
  <si>
    <t>oferty w formie elektronicznej (bez skanowania podpisów) należy przesłać na adres e-mail Ministerstwa Pracy i Polityki Społecznej Maluch@mpips.gov.pl, a także na adres e-mail Urzędu Wojewódzkiego, w terminie złożenia oferty w formie papierowej.</t>
  </si>
  <si>
    <t>Dane z części A i B oferty - "Gmina", "Nazwa zadania", "Nr kolejny oferty gminy", "Kod terytorialny GUS gminy" - powinny być identyczne.</t>
  </si>
  <si>
    <t>"Nazwa zadania" powinna zawierać co najmniej: nazwę instytucji (np. żłobek, opiekun dzienny), przedmiot działań ujęty w zadaniu (np. adaptacja i wyposażenie lokalu na utworzenie … oraz zapewnienie funkcjonowania … ), lokalizację (np. klub dziecięcy w Krapkowicach, żłobek nr 6 w Gdańsku). W przypadku, gdy zadanie dotyczy rozbudowy istniejącej placówki o nowe miejsca, nazwa zadania powinna informować o tym fakcie.</t>
  </si>
  <si>
    <t>Paragrafy odnoszące się do klasyfikacji budżetowej dotyczą klasyfikacji dotacji z budżetu państwa</t>
  </si>
  <si>
    <t>8.</t>
  </si>
  <si>
    <t>Oszacowanie powinno uwzględnić docelową liczbę miejsc, jakie gmina uznaje za potrzebne do pełnej realizacji potrzeb mieszkańców gminy wg aktualnych warunków społeczno-demograficznych, pomniejszoną o istniejące miejsca opieki</t>
  </si>
  <si>
    <t>9.</t>
  </si>
  <si>
    <t>Dotyczy także instytucji i miejsc finansowanych (dofinansowanych) przez gminę w żłobkach i klubach dziecięcych prowadzonych przez inne podmioty</t>
  </si>
  <si>
    <t>10.</t>
  </si>
  <si>
    <t>11.</t>
  </si>
  <si>
    <t>12.</t>
  </si>
  <si>
    <r>
      <t>„</t>
    </r>
    <r>
      <rPr>
        <i/>
        <sz val="10"/>
        <rFont val="Arial"/>
        <family val="2"/>
      </rPr>
      <t>Nazwa_gminy</t>
    </r>
    <r>
      <rPr>
        <sz val="10"/>
        <rFont val="Arial"/>
        <family val="2"/>
      </rPr>
      <t xml:space="preserve"> – M2013e1-B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-999999-99.doc” - dla ofert na zadania dotyczące zapewnienia funkcjonowania istniejących miejsc, </t>
    </r>
  </si>
  <si>
    <t>w przypadku przesyłania skorygowanych danych do ofert, człon ‘M2013e1’ poprzedza się oznaczeniem ‘k0-‘, gdzie ‘-0-‘ oznacza numer kolejny korekty; przykładowo cała nazwa pliku dla skorygowanej oferty na zadanie dotyczące utworzenia nowych miejsc (w przypadku pierwszej korekty) przybiera postać „Nazwa_gminy – k1-M2013e1-BU-999999-99.doc” lub “k1-M2013e1-AU-999999-99.xls”</t>
  </si>
  <si>
    <t>Wynagro-dzenie DO</t>
  </si>
  <si>
    <r>
      <t>Pozostałe wydatki na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DO</t>
    </r>
  </si>
  <si>
    <r>
      <t xml:space="preserve">Liczba mieszkańców gminy </t>
    </r>
    <r>
      <rPr>
        <sz val="10"/>
        <rFont val="Arial"/>
        <family val="2"/>
      </rPr>
      <t>(stan na 31.12.2012 r.)</t>
    </r>
  </si>
  <si>
    <r>
      <t>Liczba dzieci do lat 3 na terenie gminy</t>
    </r>
    <r>
      <rPr>
        <sz val="10"/>
        <rFont val="Arial"/>
        <family val="2"/>
      </rPr>
      <t xml:space="preserve"> (stan na 31.12.2012 r.)</t>
    </r>
  </si>
  <si>
    <r>
      <t>Szacowane przez gminę niezaspokojone zapotrzebowanie na liczbę miejsc opieki nad dziećmi do lat 3 we wszystkich formach opieki (żłobki, kluby dziecięce, dzienni opiekunowie)</t>
    </r>
    <r>
      <rPr>
        <b/>
        <vertAlign val="superscript"/>
        <sz val="11"/>
        <rFont val="Arial"/>
        <family val="2"/>
      </rPr>
      <t>8</t>
    </r>
  </si>
  <si>
    <t>Środki własne gminy (w części B oferty proszę określić, na jakiej podstawie przyznano/zapewniono środki)</t>
  </si>
  <si>
    <r>
      <t>6. Kosztorys ze względu na źródło finansowania zadania</t>
    </r>
    <r>
      <rPr>
        <sz val="8"/>
        <rFont val="Arial"/>
        <family val="2"/>
      </rPr>
      <t xml:space="preserve"> (w pełnych zł)</t>
    </r>
  </si>
  <si>
    <t>Proszę wymienić paragrafy zawierające wydatki przekraczające 10 % kosztów zadania, a wprzypadku mniejszego udziału - grupy paragrafów; w poszczególnych grupach paragrafów wydatki nie mogą przekraczać łącznie 10% wydatków "Ogółem" ujętych w kosztorysie</t>
  </si>
  <si>
    <t>Limit na organizację instytucji DO (zł)</t>
  </si>
  <si>
    <r>
      <t xml:space="preserve">Limit na </t>
    </r>
    <r>
      <rPr>
        <sz val="7"/>
        <rFont val="Arial"/>
        <family val="2"/>
      </rPr>
      <t xml:space="preserve">wynagrodzenie </t>
    </r>
    <r>
      <rPr>
        <sz val="8"/>
        <rFont val="Arial"/>
        <family val="2"/>
      </rPr>
      <t>DO (zł)</t>
    </r>
  </si>
  <si>
    <t>1.4</t>
  </si>
  <si>
    <t>instytucji dziennych opiekunów (DO)</t>
  </si>
  <si>
    <t>Liczba miejsc opieki u DO</t>
  </si>
  <si>
    <r>
      <t>8a. Kwoty limitu dotacji</t>
    </r>
    <r>
      <rPr>
        <sz val="8"/>
        <rFont val="Arial"/>
        <family val="2"/>
      </rPr>
      <t xml:space="preserve"> (w zł)</t>
    </r>
  </si>
  <si>
    <t>instytucji dziennych opiekunów (DO), o przedmiocie działania określonym w punkcie 2.3.4, 2.3.6 i 2.3.7 Regulaminu konkursu</t>
  </si>
  <si>
    <t>Rodzaj sprawowanej opieki</t>
  </si>
  <si>
    <t>Plik składa się z 3 arkuszy obligatoryjnych dla wszystkich ofert: "2A strona 1", "2A strona 2", "2A Kosztorys", arkusza dodatkowego dla dziennych opiekunów "2A Limit DO" i arkusza z objaśnieniami.</t>
  </si>
  <si>
    <t>Proszę nie zmieniać układu arkusza i tabeli w arkuszach "2A strona 1" i "2A strona 2". W arkuszu "2A Kosztorys" można wstawiać wiersze w tabeli 7, w arkuszu "2A Limit DO" można wstawiać wiersze w tabeli 8 (i samodzielnie wstawiać formuły - z uwagą!).</t>
  </si>
  <si>
    <t>Wydatki majątkowe wykazywane w kosztach zadania muszą być ściśle związane z zapewnieniem funkcjonowania miejsc opieki lub organizacją instytucji dziennego opiekuna. Wydatki te nie mogą być finansowane z dotacji.</t>
  </si>
  <si>
    <r>
      <t>Wydatki bieżące [par.2030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]</t>
    </r>
  </si>
  <si>
    <r>
      <t>Wydatki</t>
    </r>
    <r>
      <rPr>
        <sz val="7"/>
        <rFont val="Arial"/>
        <family val="2"/>
      </rPr>
      <t xml:space="preserve"> inwestycyjne</t>
    </r>
    <r>
      <rPr>
        <sz val="6"/>
        <rFont val="Arial"/>
        <family val="2"/>
      </rPr>
      <t xml:space="preserve"> [</t>
    </r>
    <r>
      <rPr>
        <sz val="9"/>
        <rFont val="Arial"/>
        <family val="2"/>
      </rPr>
      <t>par.6330</t>
    </r>
    <r>
      <rPr>
        <vertAlign val="superscript"/>
        <sz val="9"/>
        <rFont val="Arial"/>
        <family val="2"/>
      </rPr>
      <t>6,7</t>
    </r>
    <r>
      <rPr>
        <sz val="6"/>
        <rFont val="Arial"/>
        <family val="2"/>
      </rPr>
      <t>]</t>
    </r>
  </si>
  <si>
    <r>
      <t xml:space="preserve"> Rodzaj kosztów (wydatków) i sposób ich kalkulacji, z podziałem na wydatki bieżące i majątkowe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w układzie paragrafowym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klasyfikacji budżetowej, a dla zadań dotyczących dziennych opiekunów - wyodrębniając organizację, wynagrodzenie i pozostałe wydatki na zapewnienie funkcjonowania DO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</si>
</sst>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.5"/>
      <color indexed="63"/>
      <name val="Verdana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3" fontId="3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top" wrapText="1"/>
    </xf>
    <xf numFmtId="9" fontId="0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justify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32" borderId="17" xfId="0" applyNumberFormat="1" applyFont="1" applyFill="1" applyBorder="1" applyAlignment="1">
      <alignment horizontal="right" vertical="top" wrapText="1"/>
    </xf>
    <xf numFmtId="0" fontId="0" fillId="32" borderId="18" xfId="0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justify" vertical="top" wrapText="1"/>
    </xf>
    <xf numFmtId="0" fontId="0" fillId="32" borderId="18" xfId="0" applyFill="1" applyBorder="1" applyAlignment="1">
      <alignment horizontal="justify" vertical="top" wrapText="1"/>
    </xf>
    <xf numFmtId="0" fontId="0" fillId="32" borderId="19" xfId="0" applyFill="1" applyBorder="1" applyAlignment="1">
      <alignment horizontal="justify" vertical="top" wrapText="1"/>
    </xf>
    <xf numFmtId="0" fontId="0" fillId="32" borderId="19" xfId="0" applyFont="1" applyFill="1" applyBorder="1" applyAlignment="1">
      <alignment horizontal="justify" vertical="top" wrapText="1"/>
    </xf>
    <xf numFmtId="3" fontId="0" fillId="0" borderId="16" xfId="0" applyNumberFormat="1" applyFont="1" applyBorder="1" applyAlignment="1">
      <alignment horizontal="right" vertical="top" wrapText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4" xfId="0" applyNumberFormat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justify" vertical="top" wrapText="1"/>
    </xf>
    <xf numFmtId="0" fontId="0" fillId="32" borderId="15" xfId="0" applyFont="1" applyFill="1" applyBorder="1" applyAlignment="1">
      <alignment horizontal="justify" vertical="top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 quotePrefix="1">
      <alignment horizontal="justify" vertical="top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justify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14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3" fontId="0" fillId="0" borderId="30" xfId="0" applyNumberForma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3" fontId="0" fillId="0" borderId="33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vertical="center" wrapText="1"/>
    </xf>
    <xf numFmtId="3" fontId="0" fillId="0" borderId="36" xfId="0" applyNumberForma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9" fontId="0" fillId="0" borderId="16" xfId="0" applyNumberFormat="1" applyBorder="1" applyAlignment="1">
      <alignment horizontal="center" vertical="top" wrapText="1"/>
    </xf>
    <xf numFmtId="3" fontId="0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9" fontId="0" fillId="0" borderId="0" xfId="0" applyNumberForma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32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2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32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165" fontId="3" fillId="32" borderId="44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45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justify" vertical="top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" fontId="21" fillId="32" borderId="44" xfId="0" applyNumberFormat="1" applyFont="1" applyFill="1" applyBorder="1" applyAlignment="1" applyProtection="1">
      <alignment horizontal="center" vertical="center" wrapText="1"/>
      <protection locked="0"/>
    </xf>
    <xf numFmtId="1" fontId="21" fillId="32" borderId="45" xfId="0" applyNumberFormat="1" applyFont="1" applyFill="1" applyBorder="1" applyAlignment="1" applyProtection="1">
      <alignment horizontal="center" vertical="center" wrapText="1"/>
      <protection locked="0"/>
    </xf>
    <xf numFmtId="1" fontId="21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ATA_~1\USTAWI~1\Temp\notesFCBCEE\Maluch%202013e1%20Regulamin%20-%20za&#322;&#261;cznik%201A%20Oferta%20utworzenie%20miejsc%20-%20cz&#281;&#347;&#263;%20A%20projekt%2030-0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+-1"/>
      <sheetName val="1Alisty"/>
    </sheetNames>
    <sheetDataSet>
      <sheetData sheetId="5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N44"/>
  <sheetViews>
    <sheetView showGridLines="0" view="pageBreakPreview" zoomScaleSheetLayoutView="100" zoomScalePageLayoutView="0" workbookViewId="0" topLeftCell="A1">
      <selection activeCell="F36" sqref="F36:H36"/>
    </sheetView>
  </sheetViews>
  <sheetFormatPr defaultColWidth="9.140625" defaultRowHeight="12.75"/>
  <cols>
    <col min="1" max="1" width="6.28125" style="9" customWidth="1"/>
    <col min="2" max="2" width="8.7109375" style="12" customWidth="1"/>
    <col min="3" max="3" width="15.00390625" style="9" customWidth="1"/>
    <col min="4" max="4" width="25.7109375" style="9" customWidth="1"/>
    <col min="5" max="5" width="14.7109375" style="9" customWidth="1"/>
    <col min="6" max="8" width="5.28125" style="9" customWidth="1"/>
    <col min="9" max="9" width="4.140625" style="9" customWidth="1"/>
    <col min="10" max="12" width="4.140625" style="0" customWidth="1"/>
  </cols>
  <sheetData>
    <row r="1" spans="2:8" ht="12.75">
      <c r="B1" s="10"/>
      <c r="C1" s="10"/>
      <c r="D1" s="10"/>
      <c r="E1" s="10"/>
      <c r="F1" s="10"/>
      <c r="G1" s="11"/>
      <c r="H1" s="13" t="s">
        <v>100</v>
      </c>
    </row>
    <row r="2" ht="12.75">
      <c r="H2" s="13" t="s">
        <v>99</v>
      </c>
    </row>
    <row r="3" ht="12.75">
      <c r="A3" s="14" t="s">
        <v>14</v>
      </c>
    </row>
    <row r="4" spans="2:7" ht="15.75">
      <c r="B4" s="143"/>
      <c r="C4" s="143"/>
      <c r="D4" s="143"/>
      <c r="E4" s="143"/>
      <c r="F4" s="143"/>
      <c r="G4" s="143"/>
    </row>
    <row r="5" spans="2:7" ht="18.75">
      <c r="B5" s="143" t="s">
        <v>163</v>
      </c>
      <c r="C5" s="143"/>
      <c r="D5" s="143"/>
      <c r="E5" s="143"/>
      <c r="F5" s="143"/>
      <c r="G5" s="143"/>
    </row>
    <row r="6" spans="2:7" ht="15">
      <c r="B6" s="144" t="s">
        <v>101</v>
      </c>
      <c r="C6" s="144"/>
      <c r="D6" s="144"/>
      <c r="E6" s="144"/>
      <c r="F6" s="144"/>
      <c r="G6" s="144"/>
    </row>
    <row r="7" spans="2:7" ht="15">
      <c r="B7" s="144" t="s">
        <v>151</v>
      </c>
      <c r="C7" s="144"/>
      <c r="D7" s="144"/>
      <c r="E7" s="144"/>
      <c r="F7" s="144"/>
      <c r="G7" s="144"/>
    </row>
    <row r="8" spans="2:7" ht="15">
      <c r="B8" s="144" t="s">
        <v>152</v>
      </c>
      <c r="C8" s="144"/>
      <c r="D8" s="144"/>
      <c r="E8" s="144"/>
      <c r="F8" s="144"/>
      <c r="G8" s="144"/>
    </row>
    <row r="9" spans="2:8" ht="15">
      <c r="B9" s="144" t="s">
        <v>153</v>
      </c>
      <c r="C9" s="144"/>
      <c r="D9" s="144"/>
      <c r="E9" s="144"/>
      <c r="F9" s="144"/>
      <c r="G9" s="144"/>
      <c r="H9" s="16"/>
    </row>
    <row r="12" ht="12.75">
      <c r="H12" s="16"/>
    </row>
    <row r="13" spans="2:7" ht="12.75">
      <c r="B13" s="17" t="s">
        <v>15</v>
      </c>
      <c r="E13" s="17" t="s">
        <v>16</v>
      </c>
      <c r="F13" s="17"/>
      <c r="G13" s="17"/>
    </row>
    <row r="14" spans="2:7" ht="14.25">
      <c r="B14" s="18" t="s">
        <v>17</v>
      </c>
      <c r="E14" s="18" t="s">
        <v>18</v>
      </c>
      <c r="F14" s="18"/>
      <c r="G14" s="18"/>
    </row>
    <row r="15" spans="3:8" ht="15.75">
      <c r="C15" s="15"/>
      <c r="D15" s="15"/>
      <c r="E15" s="15"/>
      <c r="F15" s="15"/>
      <c r="G15" s="15"/>
      <c r="H15" s="19"/>
    </row>
    <row r="16" spans="1:9" ht="14.25">
      <c r="A16" s="20" t="s">
        <v>94</v>
      </c>
      <c r="B16" s="21"/>
      <c r="C16" s="20"/>
      <c r="D16" s="20"/>
      <c r="E16" s="20"/>
      <c r="F16" s="20"/>
      <c r="G16" s="20"/>
      <c r="H16" s="20"/>
      <c r="I16" s="22"/>
    </row>
    <row r="17" spans="1:9" ht="15" thickBot="1">
      <c r="A17" s="20"/>
      <c r="B17" s="21"/>
      <c r="C17" s="20"/>
      <c r="D17" s="20"/>
      <c r="E17" s="20"/>
      <c r="F17" s="20"/>
      <c r="G17" s="20"/>
      <c r="H17" s="20"/>
      <c r="I17" s="22"/>
    </row>
    <row r="18" spans="1:9" ht="30" customHeight="1" thickBot="1">
      <c r="A18" s="20"/>
      <c r="B18" s="23" t="s">
        <v>19</v>
      </c>
      <c r="C18" s="24" t="s">
        <v>7</v>
      </c>
      <c r="D18" s="150"/>
      <c r="E18" s="151"/>
      <c r="F18" s="151"/>
      <c r="G18" s="151"/>
      <c r="H18" s="152"/>
      <c r="I18" s="22"/>
    </row>
    <row r="19" spans="1:9" ht="18.75" customHeight="1" thickBot="1">
      <c r="A19" s="20"/>
      <c r="B19" s="23" t="s">
        <v>20</v>
      </c>
      <c r="C19" s="24" t="s">
        <v>8</v>
      </c>
      <c r="D19" s="150"/>
      <c r="E19" s="151"/>
      <c r="F19" s="151"/>
      <c r="G19" s="151"/>
      <c r="H19" s="152"/>
      <c r="I19" s="22"/>
    </row>
    <row r="20" spans="1:9" ht="19.5" customHeight="1" thickBot="1">
      <c r="A20" s="20"/>
      <c r="B20" s="23" t="s">
        <v>21</v>
      </c>
      <c r="C20" s="159" t="s">
        <v>96</v>
      </c>
      <c r="D20" s="166"/>
      <c r="E20" s="167"/>
      <c r="F20" s="25" t="s">
        <v>46</v>
      </c>
      <c r="G20" s="25" t="s">
        <v>46</v>
      </c>
      <c r="H20" s="25" t="s">
        <v>46</v>
      </c>
      <c r="I20" s="26"/>
    </row>
    <row r="21" spans="1:9" ht="14.25">
      <c r="A21" s="20"/>
      <c r="B21" s="21"/>
      <c r="C21" s="20"/>
      <c r="D21" s="20"/>
      <c r="E21" s="20"/>
      <c r="F21" s="20" t="s">
        <v>47</v>
      </c>
      <c r="G21" s="20" t="s">
        <v>48</v>
      </c>
      <c r="H21" s="20" t="s">
        <v>49</v>
      </c>
      <c r="I21" s="26"/>
    </row>
    <row r="22" spans="1:8" ht="14.25">
      <c r="A22" s="20" t="s">
        <v>95</v>
      </c>
      <c r="B22" s="21"/>
      <c r="C22" s="20"/>
      <c r="D22" s="20"/>
      <c r="E22" s="20"/>
      <c r="F22" s="20"/>
      <c r="G22" s="20"/>
      <c r="H22" s="20"/>
    </row>
    <row r="23" spans="1:9" ht="15" thickBot="1">
      <c r="A23" s="20"/>
      <c r="B23" s="21"/>
      <c r="C23" s="27"/>
      <c r="D23" s="27"/>
      <c r="E23" s="27"/>
      <c r="F23" s="27"/>
      <c r="G23" s="27"/>
      <c r="H23" s="20"/>
      <c r="I23" s="26"/>
    </row>
    <row r="24" spans="1:9" ht="44.25" customHeight="1" thickBot="1">
      <c r="A24" s="20"/>
      <c r="B24" s="23" t="s">
        <v>50</v>
      </c>
      <c r="C24" s="24" t="s">
        <v>162</v>
      </c>
      <c r="D24" s="153"/>
      <c r="E24" s="154"/>
      <c r="F24" s="154"/>
      <c r="G24" s="154"/>
      <c r="H24" s="155"/>
      <c r="I24" s="26"/>
    </row>
    <row r="25" spans="1:9" ht="20.25" customHeight="1" thickBot="1">
      <c r="A25" s="20"/>
      <c r="B25" s="23" t="s">
        <v>51</v>
      </c>
      <c r="C25" s="159" t="s">
        <v>0</v>
      </c>
      <c r="D25" s="166"/>
      <c r="E25" s="167"/>
      <c r="F25" s="156"/>
      <c r="G25" s="157"/>
      <c r="H25" s="158"/>
      <c r="I25" s="26"/>
    </row>
    <row r="26" spans="1:9" ht="58.5" customHeight="1" thickBot="1">
      <c r="A26" s="20"/>
      <c r="B26" s="23" t="s">
        <v>150</v>
      </c>
      <c r="C26" s="160" t="s">
        <v>161</v>
      </c>
      <c r="D26" s="161"/>
      <c r="E26" s="162"/>
      <c r="F26" s="163"/>
      <c r="G26" s="164"/>
      <c r="H26" s="165"/>
      <c r="I26" s="22"/>
    </row>
    <row r="27" spans="1:9" ht="14.25">
      <c r="A27" s="20"/>
      <c r="B27" s="21"/>
      <c r="C27" s="20"/>
      <c r="D27" s="20"/>
      <c r="E27" s="20"/>
      <c r="F27" s="20"/>
      <c r="G27" s="20"/>
      <c r="H27" s="20"/>
      <c r="I27" s="22"/>
    </row>
    <row r="28" spans="1:9" ht="14.25">
      <c r="A28" s="20"/>
      <c r="B28" s="21"/>
      <c r="C28" s="20"/>
      <c r="D28" s="20"/>
      <c r="E28" s="20"/>
      <c r="F28" s="20"/>
      <c r="G28" s="20"/>
      <c r="H28" s="20"/>
      <c r="I28" s="22"/>
    </row>
    <row r="29" spans="1:14" ht="36.75" customHeight="1">
      <c r="A29" s="76"/>
      <c r="B29" s="148" t="s">
        <v>149</v>
      </c>
      <c r="C29" s="148"/>
      <c r="D29" s="149"/>
      <c r="E29" s="18" t="s">
        <v>10</v>
      </c>
      <c r="F29" s="18"/>
      <c r="G29" s="18"/>
      <c r="H29" s="20"/>
      <c r="N29" s="1"/>
    </row>
    <row r="30" spans="1:8" ht="18" customHeight="1">
      <c r="A30" s="20"/>
      <c r="B30" s="21"/>
      <c r="D30" s="29" t="s">
        <v>22</v>
      </c>
      <c r="E30" s="20" t="s">
        <v>10</v>
      </c>
      <c r="F30" s="20"/>
      <c r="G30" s="20"/>
      <c r="H30" s="20"/>
    </row>
    <row r="31" spans="1:8" ht="18" customHeight="1">
      <c r="A31" s="20"/>
      <c r="B31" s="21"/>
      <c r="D31" s="29" t="s">
        <v>23</v>
      </c>
      <c r="E31" s="20" t="s">
        <v>10</v>
      </c>
      <c r="F31" s="20"/>
      <c r="G31" s="20"/>
      <c r="H31" s="20"/>
    </row>
    <row r="32" spans="1:8" ht="7.5" customHeight="1">
      <c r="A32" s="20"/>
      <c r="B32" s="21"/>
      <c r="C32" s="20"/>
      <c r="D32" s="20"/>
      <c r="E32" s="20"/>
      <c r="F32" s="20"/>
      <c r="G32" s="20"/>
      <c r="H32" s="20"/>
    </row>
    <row r="33" spans="1:8" ht="7.5" customHeight="1">
      <c r="A33" s="20"/>
      <c r="B33" s="21"/>
      <c r="C33" s="29"/>
      <c r="D33" s="29"/>
      <c r="E33" s="20"/>
      <c r="F33" s="20"/>
      <c r="G33" s="20"/>
      <c r="H33" s="20"/>
    </row>
    <row r="34" spans="1:8" ht="14.25">
      <c r="A34" s="20" t="s">
        <v>52</v>
      </c>
      <c r="B34" s="21"/>
      <c r="C34" s="29"/>
      <c r="D34" s="29"/>
      <c r="E34" s="29"/>
      <c r="F34" s="29"/>
      <c r="G34" s="29"/>
      <c r="H34" s="20"/>
    </row>
    <row r="35" spans="1:8" ht="15" thickBot="1">
      <c r="A35" s="20"/>
      <c r="B35" s="21"/>
      <c r="C35" s="29"/>
      <c r="D35" s="29"/>
      <c r="E35" s="29"/>
      <c r="F35" s="29"/>
      <c r="G35" s="29"/>
      <c r="H35" s="20"/>
    </row>
    <row r="36" spans="1:8" ht="31.5" customHeight="1" thickBot="1">
      <c r="A36" s="20"/>
      <c r="B36" s="159" t="s">
        <v>24</v>
      </c>
      <c r="C36" s="146"/>
      <c r="D36" s="146"/>
      <c r="E36" s="147"/>
      <c r="F36" s="145" t="s">
        <v>9</v>
      </c>
      <c r="G36" s="146"/>
      <c r="H36" s="147"/>
    </row>
    <row r="37" spans="1:8" ht="8.25" customHeight="1">
      <c r="A37" s="20"/>
      <c r="B37" s="28"/>
      <c r="C37" s="30"/>
      <c r="D37" s="30"/>
      <c r="E37" s="30"/>
      <c r="F37" s="30"/>
      <c r="G37" s="30"/>
      <c r="H37" s="30"/>
    </row>
    <row r="38" spans="1:8" ht="14.25">
      <c r="A38" s="20"/>
      <c r="B38" s="21"/>
      <c r="D38" s="29" t="s">
        <v>25</v>
      </c>
      <c r="E38" s="20" t="s">
        <v>10</v>
      </c>
      <c r="F38" s="20"/>
      <c r="G38" s="20"/>
      <c r="H38" s="20"/>
    </row>
    <row r="39" spans="1:8" ht="14.25">
      <c r="A39" s="20"/>
      <c r="B39" s="21"/>
      <c r="D39" s="29" t="s">
        <v>22</v>
      </c>
      <c r="E39" s="20" t="s">
        <v>10</v>
      </c>
      <c r="F39" s="20"/>
      <c r="G39" s="20"/>
      <c r="H39" s="20"/>
    </row>
    <row r="40" spans="1:8" ht="14.25">
      <c r="A40" s="20"/>
      <c r="B40" s="21"/>
      <c r="D40" s="29" t="s">
        <v>23</v>
      </c>
      <c r="E40" s="20" t="s">
        <v>10</v>
      </c>
      <c r="F40" s="20"/>
      <c r="G40" s="20"/>
      <c r="H40" s="20"/>
    </row>
    <row r="41" spans="1:8" ht="14.25">
      <c r="A41" s="20"/>
      <c r="B41" s="21"/>
      <c r="D41" s="29"/>
      <c r="E41" s="20"/>
      <c r="F41" s="20"/>
      <c r="G41" s="20"/>
      <c r="H41" s="20"/>
    </row>
    <row r="42" spans="1:9" s="48" customFormat="1" ht="11.25">
      <c r="A42" s="74" t="s">
        <v>164</v>
      </c>
      <c r="B42" s="75"/>
      <c r="C42" s="74"/>
      <c r="D42" s="74"/>
      <c r="E42" s="74"/>
      <c r="F42" s="74"/>
      <c r="G42" s="74"/>
      <c r="H42" s="74"/>
      <c r="I42" s="74"/>
    </row>
    <row r="43" spans="1:9" s="48" customFormat="1" ht="11.25">
      <c r="A43" s="74"/>
      <c r="B43" s="75"/>
      <c r="C43" s="74"/>
      <c r="D43" s="74"/>
      <c r="E43" s="74"/>
      <c r="F43" s="74"/>
      <c r="G43" s="74"/>
      <c r="H43" s="74"/>
      <c r="I43" s="74"/>
    </row>
    <row r="44" spans="2:9" s="48" customFormat="1" ht="11.25">
      <c r="B44" s="75"/>
      <c r="C44" s="74"/>
      <c r="D44" s="74"/>
      <c r="E44" s="74"/>
      <c r="F44" s="74"/>
      <c r="G44" s="74"/>
      <c r="H44" s="74"/>
      <c r="I44" s="74"/>
    </row>
  </sheetData>
  <sheetProtection sheet="1" objects="1" scenarios="1" formatCells="0" formatColumns="0" formatRows="0"/>
  <mergeCells count="17">
    <mergeCell ref="B8:G8"/>
    <mergeCell ref="B7:G7"/>
    <mergeCell ref="B6:G6"/>
    <mergeCell ref="C26:E26"/>
    <mergeCell ref="F26:H26"/>
    <mergeCell ref="C20:E20"/>
    <mergeCell ref="C25:E25"/>
    <mergeCell ref="B4:G4"/>
    <mergeCell ref="B5:G5"/>
    <mergeCell ref="B9:G9"/>
    <mergeCell ref="F36:H36"/>
    <mergeCell ref="B29:D29"/>
    <mergeCell ref="D19:H19"/>
    <mergeCell ref="D18:H18"/>
    <mergeCell ref="D24:H24"/>
    <mergeCell ref="F25:H25"/>
    <mergeCell ref="B36:E36"/>
  </mergeCells>
  <dataValidations count="8">
    <dataValidation errorStyle="warning" type="textLength" allowBlank="1" showInputMessage="1" showErrorMessage="1" promptTitle="Maluch 2013e1 - pole 1.3." prompt="Kod gminy wg GUS &#10;(6 cyfr w formacie 999999),&#10;gdzie:&#10;- pierwsze dwie to WK &#10;  (kod województwa),&#10;- trzecia i czwarta to PK&#10;  (kod powiatu),&#10;- piąta i szósta to GK&#10;  (kod gminy)&#10;" errorTitle="Maluch 2013e1 - pole 1.3." error="Proszę wpisać po 2 cyfry dla WK, PK i GK" sqref="G20:H20">
      <formula1>2</formula1>
      <formula2>99</formula2>
    </dataValidation>
    <dataValidation allowBlank="1" showInputMessage="1" showErrorMessage="1" promptTitle="Maluch 2012 - pole 1.1." errorTitle="Maluch 2012 - pole 1.1." sqref="D18:H18"/>
    <dataValidation type="list" allowBlank="1" showInputMessage="1" showErrorMessage="1" promptTitle="Maluch 2012  pole 1.2." errorTitle="Maluch 2012  pole 1.2." sqref="D19:H19">
      <formula1>Województwo</formula1>
    </dataValidation>
    <dataValidation allowBlank="1" showInputMessage="1" showErrorMessage="1" promptTitle="Maluch 2012  pole 2.1." errorTitle="Maluch 2012  pole 2.1." sqref="D24:H24"/>
    <dataValidation type="whole" operator="greaterThan" allowBlank="1" showInputMessage="1" showErrorMessage="1" promptTitle="Maluch 2013e1  pole 2.2." prompt="Liczba całkowita większa od &quot;0&quot;" errorTitle="Maluch 2013e1  pole 2.2." error="Liczba całkowita większa od &quot;0&quot;" sqref="F25:H25">
      <formula1>0</formula1>
    </dataValidation>
    <dataValidation errorStyle="warning" type="list" allowBlank="1" showInputMessage="1" showErrorMessage="1" promptTitle="Maluch 2013e1 - pole 1.3." prompt="Kod gminy wg GUS &#10;(6 cyfr w formacie 999999),&#10;gdzie:&#10;- pierwsze dwie to WK &#10;  (kod województwa),&#10;- trzecia i czwarta to PK&#10;  (kod powiatu),&#10;- piąta i szósta to GK&#10;  (kod gminy)&#10;" errorTitle="Maluch 2013e1 - pole 1.3." error="Proszę wpisać po 2 cyfry dla WK, PK i GK" sqref="F20">
      <formula1>WKod</formula1>
    </dataValidation>
    <dataValidation type="list" allowBlank="1" showInputMessage="1" showErrorMessage="1" promptTitle="Maluch 2013e1" errorTitle="Maluch 2013e1" error="&quot;tak&quot; lub &quot;nie&quot;" sqref="F36:H36">
      <formula1>takNie</formula1>
    </dataValidation>
    <dataValidation type="whole" allowBlank="1" showInputMessage="1" showErrorMessage="1" promptTitle="Maluch 2013e1  pole 2.3." prompt="Proszę wpisać: 1, 2 lub 3" errorTitle="Maluch 2013e1  pole 2.3." error="Proszę wpisać: 1, 2 lub 3" sqref="F26:H26">
      <formula1>1</formula1>
      <formula2>3</formula2>
    </dataValidation>
  </dataValidations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2:J33"/>
  <sheetViews>
    <sheetView showGridLines="0" view="pageBreakPreview" zoomScaleSheetLayoutView="100" zoomScalePageLayoutView="0" workbookViewId="0" topLeftCell="A32">
      <selection activeCell="F8" sqref="F8"/>
    </sheetView>
  </sheetViews>
  <sheetFormatPr defaultColWidth="9.140625" defaultRowHeight="12.75"/>
  <cols>
    <col min="1" max="1" width="2.00390625" style="9" customWidth="1"/>
    <col min="2" max="2" width="7.8515625" style="12" customWidth="1"/>
    <col min="3" max="3" width="47.00390625" style="9" customWidth="1"/>
    <col min="4" max="4" width="10.7109375" style="9" customWidth="1"/>
    <col min="5" max="6" width="9.7109375" style="9" customWidth="1"/>
    <col min="7" max="7" width="10.28125" style="0" customWidth="1"/>
  </cols>
  <sheetData>
    <row r="1" ht="3.75" customHeight="1"/>
    <row r="2" spans="3:4" ht="3.75" customHeight="1">
      <c r="C2" s="15"/>
      <c r="D2" s="19"/>
    </row>
    <row r="3" spans="1:6" ht="15" thickBot="1">
      <c r="A3" s="20" t="s">
        <v>130</v>
      </c>
      <c r="B3" s="28"/>
      <c r="C3" s="28"/>
      <c r="D3" s="28"/>
      <c r="E3" s="26"/>
      <c r="F3" s="26"/>
    </row>
    <row r="4" spans="1:6" ht="42" thickBot="1">
      <c r="A4" s="20"/>
      <c r="B4" s="23" t="s">
        <v>13</v>
      </c>
      <c r="C4" s="23" t="s">
        <v>166</v>
      </c>
      <c r="D4" s="31"/>
      <c r="E4" s="22"/>
      <c r="F4" s="22"/>
    </row>
    <row r="5" spans="1:6" ht="21" customHeight="1" thickBot="1">
      <c r="A5" s="20"/>
      <c r="B5" s="23" t="s">
        <v>27</v>
      </c>
      <c r="C5" s="34" t="s">
        <v>129</v>
      </c>
      <c r="D5" s="32"/>
      <c r="E5" s="22"/>
      <c r="F5" s="22"/>
    </row>
    <row r="6" spans="1:9" ht="31.5" customHeight="1" thickBot="1">
      <c r="A6" s="20"/>
      <c r="B6" s="23" t="s">
        <v>42</v>
      </c>
      <c r="C6" s="34" t="s">
        <v>165</v>
      </c>
      <c r="D6" s="32"/>
      <c r="I6" s="1"/>
    </row>
    <row r="7" spans="1:9" ht="19.5" thickBot="1">
      <c r="A7" s="20"/>
      <c r="B7" s="33" t="s">
        <v>28</v>
      </c>
      <c r="C7" s="34" t="s">
        <v>97</v>
      </c>
      <c r="D7" s="103"/>
      <c r="I7" s="2"/>
    </row>
    <row r="8" spans="1:9" ht="44.25" thickBot="1">
      <c r="A8" s="20"/>
      <c r="B8" s="23" t="s">
        <v>29</v>
      </c>
      <c r="C8" s="168" t="s">
        <v>39</v>
      </c>
      <c r="D8" s="169"/>
      <c r="E8" s="78" t="s">
        <v>233</v>
      </c>
      <c r="F8" s="78" t="s">
        <v>234</v>
      </c>
      <c r="I8" s="2"/>
    </row>
    <row r="9" spans="1:9" s="4" customFormat="1" ht="20.25" customHeight="1" thickBot="1">
      <c r="A9" s="21"/>
      <c r="B9" s="23" t="s">
        <v>30</v>
      </c>
      <c r="C9" s="34" t="s">
        <v>90</v>
      </c>
      <c r="D9" s="35">
        <f>SUM(D10:D12)</f>
        <v>0</v>
      </c>
      <c r="E9" s="37">
        <f>SUM(E10:E12)</f>
        <v>0</v>
      </c>
      <c r="F9" s="37">
        <f>SUM(F10:F12)</f>
        <v>0</v>
      </c>
      <c r="H9"/>
      <c r="I9" s="6"/>
    </row>
    <row r="10" spans="1:9" s="4" customFormat="1" ht="20.25" customHeight="1" thickBot="1">
      <c r="A10" s="21"/>
      <c r="B10" s="23" t="s">
        <v>31</v>
      </c>
      <c r="C10" s="34" t="s">
        <v>40</v>
      </c>
      <c r="D10" s="36"/>
      <c r="E10" s="36"/>
      <c r="F10" s="36"/>
      <c r="I10" s="6"/>
    </row>
    <row r="11" spans="1:9" s="4" customFormat="1" ht="20.25" customHeight="1" thickBot="1">
      <c r="A11" s="21"/>
      <c r="B11" s="23" t="s">
        <v>33</v>
      </c>
      <c r="C11" s="34" t="s">
        <v>41</v>
      </c>
      <c r="D11" s="36"/>
      <c r="E11" s="36"/>
      <c r="F11" s="36"/>
      <c r="I11" s="6"/>
    </row>
    <row r="12" spans="1:7" s="4" customFormat="1" ht="34.5" customHeight="1" thickBot="1">
      <c r="A12" s="21"/>
      <c r="B12" s="171" t="s">
        <v>43</v>
      </c>
      <c r="C12" s="86" t="s">
        <v>102</v>
      </c>
      <c r="D12" s="35">
        <f>SUM(D15:D16)</f>
        <v>0</v>
      </c>
      <c r="E12" s="36"/>
      <c r="F12" s="79" t="s">
        <v>112</v>
      </c>
      <c r="G12" s="6"/>
    </row>
    <row r="13" spans="1:2" ht="15" customHeight="1" hidden="1" thickBot="1">
      <c r="A13" s="20"/>
      <c r="B13" s="172"/>
    </row>
    <row r="14" spans="1:7" ht="34.5" thickBot="1">
      <c r="A14" s="20"/>
      <c r="B14" s="173"/>
      <c r="C14" s="170" t="s">
        <v>156</v>
      </c>
      <c r="D14" s="169"/>
      <c r="E14" s="84" t="s">
        <v>155</v>
      </c>
      <c r="F14" s="85" t="s">
        <v>214</v>
      </c>
      <c r="G14" s="85" t="s">
        <v>215</v>
      </c>
    </row>
    <row r="15" spans="1:7" ht="30" customHeight="1" thickBot="1">
      <c r="A15" s="20"/>
      <c r="B15" s="23" t="s">
        <v>91</v>
      </c>
      <c r="C15" s="90" t="s">
        <v>167</v>
      </c>
      <c r="D15" s="36"/>
      <c r="E15" s="36"/>
      <c r="F15" s="36"/>
      <c r="G15" s="36"/>
    </row>
    <row r="16" spans="1:7" ht="24.75" thickBot="1">
      <c r="A16" s="20"/>
      <c r="B16" s="23" t="s">
        <v>92</v>
      </c>
      <c r="C16" s="90" t="s">
        <v>168</v>
      </c>
      <c r="D16" s="36"/>
      <c r="E16" s="36"/>
      <c r="F16" s="36"/>
      <c r="G16" s="36"/>
    </row>
    <row r="17" spans="1:4" ht="15" thickBot="1">
      <c r="A17" s="20"/>
      <c r="B17" s="23" t="s">
        <v>35</v>
      </c>
      <c r="C17" s="34" t="s">
        <v>103</v>
      </c>
      <c r="D17" s="37">
        <f>SUM(D18:D19)</f>
        <v>0</v>
      </c>
    </row>
    <row r="18" spans="1:4" ht="35.25" customHeight="1" thickBot="1">
      <c r="A18" s="20"/>
      <c r="B18" s="23" t="s">
        <v>36</v>
      </c>
      <c r="C18" s="90" t="s">
        <v>169</v>
      </c>
      <c r="D18" s="36"/>
    </row>
    <row r="19" spans="1:9" ht="24.75" thickBot="1">
      <c r="A19" s="20"/>
      <c r="B19" s="23" t="s">
        <v>37</v>
      </c>
      <c r="C19" s="90" t="s">
        <v>170</v>
      </c>
      <c r="D19" s="36"/>
      <c r="I19" s="1"/>
    </row>
    <row r="20" spans="1:9" ht="15.75" hidden="1" thickBot="1">
      <c r="A20" s="20"/>
      <c r="B20" s="23"/>
      <c r="C20" s="77"/>
      <c r="D20" s="32"/>
      <c r="I20" s="1"/>
    </row>
    <row r="21" spans="1:9" ht="24.75" customHeight="1" thickBot="1">
      <c r="A21" s="20" t="s">
        <v>26</v>
      </c>
      <c r="B21" s="28"/>
      <c r="C21" s="30"/>
      <c r="D21" s="30"/>
      <c r="I21" s="1"/>
    </row>
    <row r="22" spans="2:4" ht="26.25" customHeight="1" thickBot="1">
      <c r="B22" s="23" t="s">
        <v>11</v>
      </c>
      <c r="C22" s="92" t="s">
        <v>216</v>
      </c>
      <c r="D22" s="31"/>
    </row>
    <row r="23" spans="2:9" ht="27.75" thickBot="1">
      <c r="B23" s="23" t="s">
        <v>12</v>
      </c>
      <c r="C23" s="91" t="s">
        <v>217</v>
      </c>
      <c r="D23" s="38"/>
      <c r="I23" s="1"/>
    </row>
    <row r="24" spans="2:9" ht="60.75" thickBot="1">
      <c r="B24" s="23" t="s">
        <v>44</v>
      </c>
      <c r="C24" s="91" t="s">
        <v>218</v>
      </c>
      <c r="D24" s="38"/>
      <c r="I24" s="1"/>
    </row>
    <row r="25" spans="2:9" ht="29.25" customHeight="1" thickBot="1">
      <c r="B25" s="23" t="s">
        <v>45</v>
      </c>
      <c r="C25" s="91" t="s">
        <v>154</v>
      </c>
      <c r="D25" s="38"/>
      <c r="I25" s="1"/>
    </row>
    <row r="26" spans="2:9" ht="15.75" hidden="1" thickBot="1">
      <c r="B26" s="23"/>
      <c r="C26" s="93"/>
      <c r="D26" s="37"/>
      <c r="I26" s="1"/>
    </row>
    <row r="27" spans="2:9" ht="15.75" hidden="1" thickBot="1">
      <c r="B27" s="23"/>
      <c r="C27" s="93"/>
      <c r="D27" s="39"/>
      <c r="I27" s="1"/>
    </row>
    <row r="28" spans="2:9" ht="15.75" hidden="1" thickBot="1">
      <c r="B28" s="23"/>
      <c r="C28" s="94"/>
      <c r="D28" s="39"/>
      <c r="I28" s="1"/>
    </row>
    <row r="29" spans="2:9" ht="32.25" thickBot="1">
      <c r="B29" s="23" t="s">
        <v>171</v>
      </c>
      <c r="C29" s="91" t="s">
        <v>174</v>
      </c>
      <c r="D29" s="37">
        <f>SUM(D30:D31)</f>
        <v>0</v>
      </c>
      <c r="I29" s="2"/>
    </row>
    <row r="30" spans="2:9" ht="19.5" thickBot="1">
      <c r="B30" s="23" t="s">
        <v>172</v>
      </c>
      <c r="C30" s="93" t="s">
        <v>32</v>
      </c>
      <c r="D30" s="39"/>
      <c r="I30" s="2"/>
    </row>
    <row r="31" spans="2:9" ht="15.75" thickBot="1">
      <c r="B31" s="23" t="s">
        <v>173</v>
      </c>
      <c r="C31" s="94" t="s">
        <v>34</v>
      </c>
      <c r="D31" s="39"/>
      <c r="I31" s="1"/>
    </row>
    <row r="32" ht="12.75">
      <c r="B32" s="9"/>
    </row>
    <row r="33" spans="2:10" ht="15">
      <c r="B33" s="9"/>
      <c r="J33" s="1"/>
    </row>
  </sheetData>
  <sheetProtection sheet="1" objects="1" scenarios="1" formatCells="0" formatColumns="0" formatRows="0"/>
  <mergeCells count="3">
    <mergeCell ref="C8:D8"/>
    <mergeCell ref="C14:D14"/>
    <mergeCell ref="B12:B14"/>
  </mergeCells>
  <dataValidations count="9">
    <dataValidation type="whole" operator="greaterThanOrEqual" allowBlank="1" showInputMessage="1" showErrorMessage="1" promptTitle="Maluch 2013e1  pola 4.7-4.7.2." prompt="Proszę nie używać spacji, kropek i przecinków&#10;Pola żółte do wpisania, pola białe - autosumowanie" errorTitle="Maluch 2013e1  pola 4.7-4.7.2." error="Proszę nie używać spacji, kropek i przecinków" sqref="D17:D19">
      <formula1>0</formula1>
    </dataValidation>
    <dataValidation type="whole" operator="greaterThanOrEqual" allowBlank="1" showInputMessage="1" showErrorMessage="1" promptTitle="Maluch 2013e1 pola 4.6.-4.6.3.2." prompt="Kwoty w zł bez gr&#10;Proszę nie używać spacji,kropek i przecinków&#10;Pola żółte do wpisania, pola białe - autosumowanie" errorTitle="Maluch 2013e1 pola 4.6.-4.6.3.2." error="Kwoty w zł bez gr&#10;Proszę nie używać spacji,kropek i przecinków&#10;" sqref="D15:G16 D9:D12">
      <formula1>0</formula1>
    </dataValidation>
    <dataValidation type="whole" allowBlank="1" showInputMessage="1" showErrorMessage="1" promptTitle="Maluch 2013e1 - pole 4.1." prompt="Proszę wpisać: 1, 2 lub 3" errorTitle="Maluch 2013e1 - pole 4.1." error="Dozwolone wartości liczbowe: 1,2 i 3" sqref="D4">
      <formula1>1</formula1>
      <formula2>3</formula2>
    </dataValidation>
    <dataValidation type="whole" operator="greaterThanOrEqual" allowBlank="1" showInputMessage="1" showErrorMessage="1" promptTitle="Maluch 2013e1 - pole 4.2." prompt="Liczba całkowita większa od &quot;0&quot;" errorTitle="Maluch 2012 - pole 4.2." error="Liczba całkowita większa od &quot;0&quot;" sqref="D5:D6">
      <formula1>0</formula1>
    </dataValidation>
    <dataValidation type="date" allowBlank="1" showInputMessage="1" showErrorMessage="1" promptTitle="Maluch 2013e1 - pole 4.4." prompt="Proszę wpisać datę w formacie &quot;rrrr-mm-dd&quot; , np. 2013-12-31" errorTitle="Maluch 2013e1- pole 4.4." error="Proszę wpisać datę w formacie &quot;rrrr-mm-dd&quot; , między 2013-01-01 a 2013-12-31" sqref="D7">
      <formula1>41275</formula1>
      <formula2>42004</formula2>
    </dataValidation>
    <dataValidation type="whole" operator="greaterThanOrEqual" allowBlank="1" showInputMessage="1" showErrorMessage="1" promptTitle="Maluch 2013e1 - pole 4.8.2." prompt="Liczba całkowita większa od &quot;0&quot;" errorTitle="Maluch 2012 - pole 4.8.2." error="Liczba całkowita większa od &quot;0&quot;" sqref="D20">
      <formula1>0</formula1>
    </dataValidation>
    <dataValidation type="whole" operator="greaterThanOrEqual" allowBlank="1" showInputMessage="1" showErrorMessage="1" promptTitle="Maluch 2013e1  pola 4.6.-4.6.3.4" prompt="Kwoty w zł (bez gr)&#10;Proszę nie używać spacji,kropek i przecinków&#10;Pola żółte do wpisania, pola białe - autosumowanie" errorTitle="Maluch 2013e1 pola 4.6.-4.6.3.4." error="Kwoty w zł bez gr&#10;Proszę nie używać spacji,kropek i przecinków&#10;" sqref="E9:E12 F9:F11">
      <formula1>0</formula1>
    </dataValidation>
    <dataValidation type="custom" operator="equal" allowBlank="1" showErrorMessage="1" errorTitle="Maluch 2013e1 pole 4.6.3" error="Proszę nie domagać się dotacji na majątek&#10;" sqref="F12">
      <formula1>"'x"</formula1>
    </dataValidation>
    <dataValidation type="whole" operator="greaterThanOrEqual" allowBlank="1" showInputMessage="1" showErrorMessage="1" promptTitle="Maluch 2013e1:  pole 5.1.- 5.5.2" prompt="Proszę wpisać liczbę bez kropek lub spacji rozdzielających tysiące" errorTitle="Maluch 2013e1:  pole 5.1.- 5.5.2" error="Proszę sprawdzić: &#10;liczba całkowita bez kropek &#10;lub spacji ?" sqref="D22:D31">
      <formula1>0</formula1>
    </dataValidation>
  </dataValidations>
  <printOptions/>
  <pageMargins left="0.48" right="0.25" top="0.9055118110236221" bottom="0.5511811023622047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L44"/>
  <sheetViews>
    <sheetView showGridLines="0" view="pageBreakPreview" zoomScaleSheetLayoutView="100" zoomScalePageLayoutView="0" workbookViewId="0" topLeftCell="A16">
      <selection activeCell="C13" sqref="C13:C1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0.7109375" style="0" customWidth="1"/>
    <col min="5" max="6" width="10.8515625" style="0" customWidth="1"/>
    <col min="7" max="7" width="10.7109375" style="0" customWidth="1"/>
    <col min="8" max="9" width="10.8515625" style="0" customWidth="1"/>
    <col min="10" max="10" width="3.00390625" style="0" customWidth="1"/>
  </cols>
  <sheetData>
    <row r="1" ht="14.25">
      <c r="A1" s="44" t="s">
        <v>220</v>
      </c>
    </row>
    <row r="2" spans="2:5" ht="33.75">
      <c r="B2" s="45" t="s">
        <v>104</v>
      </c>
      <c r="C2" s="46" t="s">
        <v>105</v>
      </c>
      <c r="D2" s="47" t="s">
        <v>106</v>
      </c>
      <c r="E2" s="47" t="s">
        <v>107</v>
      </c>
    </row>
    <row r="3" spans="2:5" s="48" customFormat="1" ht="11.25">
      <c r="B3" s="47">
        <v>1</v>
      </c>
      <c r="C3" s="47">
        <v>2</v>
      </c>
      <c r="D3" s="47">
        <v>3</v>
      </c>
      <c r="E3" s="47">
        <v>4</v>
      </c>
    </row>
    <row r="4" spans="2:5" s="48" customFormat="1" ht="12.75">
      <c r="B4" s="49" t="s">
        <v>1</v>
      </c>
      <c r="C4" s="50" t="s">
        <v>108</v>
      </c>
      <c r="D4" s="51"/>
      <c r="E4" s="51"/>
    </row>
    <row r="5" spans="2:5" ht="25.5">
      <c r="B5" s="52" t="s">
        <v>2</v>
      </c>
      <c r="C5" s="50" t="s">
        <v>219</v>
      </c>
      <c r="D5" s="53"/>
      <c r="E5" s="53"/>
    </row>
    <row r="6" spans="2:5" ht="38.25">
      <c r="B6" s="52" t="s">
        <v>3</v>
      </c>
      <c r="C6" s="50" t="s">
        <v>109</v>
      </c>
      <c r="D6" s="53"/>
      <c r="E6" s="53"/>
    </row>
    <row r="7" spans="2:5" ht="12.75">
      <c r="B7" s="52" t="s">
        <v>110</v>
      </c>
      <c r="C7" s="54" t="s">
        <v>124</v>
      </c>
      <c r="D7" s="53"/>
      <c r="E7" s="55" t="s">
        <v>112</v>
      </c>
    </row>
    <row r="8" spans="2:5" ht="12.75">
      <c r="B8" s="52" t="s">
        <v>113</v>
      </c>
      <c r="C8" s="54" t="s">
        <v>111</v>
      </c>
      <c r="D8" s="53"/>
      <c r="E8" s="55" t="s">
        <v>112</v>
      </c>
    </row>
    <row r="9" spans="2:5" ht="12.75">
      <c r="B9" s="56"/>
      <c r="C9" s="54" t="s">
        <v>111</v>
      </c>
      <c r="D9" s="53"/>
      <c r="E9" s="55" t="s">
        <v>112</v>
      </c>
    </row>
    <row r="10" spans="2:5" ht="12.75">
      <c r="B10" s="56"/>
      <c r="C10" s="57" t="s">
        <v>114</v>
      </c>
      <c r="D10" s="58">
        <f>SUM(D4:D6)</f>
        <v>0</v>
      </c>
      <c r="E10" s="59">
        <v>1</v>
      </c>
    </row>
    <row r="12" spans="1:9" ht="15" thickBot="1">
      <c r="A12" s="44" t="s">
        <v>123</v>
      </c>
      <c r="I12" s="60" t="s">
        <v>115</v>
      </c>
    </row>
    <row r="13" spans="2:9" ht="13.5" thickBot="1">
      <c r="B13" s="180" t="s">
        <v>104</v>
      </c>
      <c r="C13" s="180" t="s">
        <v>235</v>
      </c>
      <c r="D13" s="185" t="s">
        <v>116</v>
      </c>
      <c r="E13" s="175"/>
      <c r="F13" s="176"/>
      <c r="G13" s="174" t="s">
        <v>117</v>
      </c>
      <c r="H13" s="175"/>
      <c r="I13" s="176"/>
    </row>
    <row r="14" spans="2:9" ht="12.75" customHeight="1">
      <c r="B14" s="181"/>
      <c r="C14" s="181"/>
      <c r="D14" s="177" t="s">
        <v>122</v>
      </c>
      <c r="E14" s="180" t="s">
        <v>118</v>
      </c>
      <c r="F14" s="180" t="s">
        <v>127</v>
      </c>
      <c r="G14" s="177" t="s">
        <v>122</v>
      </c>
      <c r="H14" s="180" t="s">
        <v>118</v>
      </c>
      <c r="I14" s="180" t="s">
        <v>127</v>
      </c>
    </row>
    <row r="15" spans="2:9" ht="12.75">
      <c r="B15" s="181"/>
      <c r="C15" s="181"/>
      <c r="D15" s="178"/>
      <c r="E15" s="181"/>
      <c r="F15" s="181"/>
      <c r="G15" s="178"/>
      <c r="H15" s="181"/>
      <c r="I15" s="181"/>
    </row>
    <row r="16" spans="2:9" ht="19.5" customHeight="1" thickBot="1">
      <c r="B16" s="182"/>
      <c r="C16" s="182"/>
      <c r="D16" s="179"/>
      <c r="E16" s="182"/>
      <c r="F16" s="182"/>
      <c r="G16" s="179"/>
      <c r="H16" s="182"/>
      <c r="I16" s="182"/>
    </row>
    <row r="17" spans="2:12" s="48" customFormat="1" ht="13.5" thickBot="1">
      <c r="B17" s="61">
        <v>1</v>
      </c>
      <c r="C17" s="61">
        <v>2</v>
      </c>
      <c r="D17" s="62" t="s">
        <v>119</v>
      </c>
      <c r="E17" s="63">
        <v>4</v>
      </c>
      <c r="F17" s="63">
        <v>5</v>
      </c>
      <c r="G17" s="62" t="s">
        <v>120</v>
      </c>
      <c r="H17" s="63">
        <v>7</v>
      </c>
      <c r="I17" s="63">
        <v>8</v>
      </c>
      <c r="L17"/>
    </row>
    <row r="18" spans="2:9" ht="13.5" thickBot="1">
      <c r="B18" s="64"/>
      <c r="C18" s="65" t="s">
        <v>121</v>
      </c>
      <c r="D18" s="66">
        <f aca="true" t="shared" si="0" ref="D18:D28">+E18+F18</f>
        <v>0</v>
      </c>
      <c r="E18" s="67"/>
      <c r="F18" s="67"/>
      <c r="G18" s="66">
        <f aca="true" t="shared" si="1" ref="G18:G28">+H18+I18</f>
        <v>0</v>
      </c>
      <c r="H18" s="67"/>
      <c r="I18" s="67"/>
    </row>
    <row r="19" spans="2:9" ht="13.5" thickBot="1">
      <c r="B19" s="68"/>
      <c r="C19" s="69"/>
      <c r="D19" s="66">
        <f t="shared" si="0"/>
        <v>0</v>
      </c>
      <c r="E19" s="67"/>
      <c r="F19" s="67"/>
      <c r="G19" s="66">
        <f t="shared" si="1"/>
        <v>0</v>
      </c>
      <c r="H19" s="67"/>
      <c r="I19" s="67"/>
    </row>
    <row r="20" spans="2:9" ht="13.5" thickBot="1">
      <c r="B20" s="68"/>
      <c r="C20" s="69"/>
      <c r="D20" s="66">
        <f t="shared" si="0"/>
        <v>0</v>
      </c>
      <c r="E20" s="67"/>
      <c r="F20" s="67"/>
      <c r="G20" s="66">
        <f t="shared" si="1"/>
        <v>0</v>
      </c>
      <c r="H20" s="67"/>
      <c r="I20" s="67"/>
    </row>
    <row r="21" spans="2:9" ht="13.5" thickBot="1">
      <c r="B21" s="70"/>
      <c r="C21" s="69"/>
      <c r="D21" s="66">
        <f t="shared" si="0"/>
        <v>0</v>
      </c>
      <c r="E21" s="67"/>
      <c r="F21" s="67"/>
      <c r="G21" s="66">
        <f t="shared" si="1"/>
        <v>0</v>
      </c>
      <c r="H21" s="67"/>
      <c r="I21" s="67"/>
    </row>
    <row r="22" spans="2:9" ht="13.5" thickBot="1">
      <c r="B22" s="70"/>
      <c r="C22" s="69"/>
      <c r="D22" s="66">
        <f t="shared" si="0"/>
        <v>0</v>
      </c>
      <c r="E22" s="67"/>
      <c r="F22" s="67"/>
      <c r="G22" s="66">
        <f t="shared" si="1"/>
        <v>0</v>
      </c>
      <c r="H22" s="67"/>
      <c r="I22" s="67"/>
    </row>
    <row r="23" spans="2:9" ht="13.5" thickBot="1">
      <c r="B23" s="70"/>
      <c r="C23" s="69"/>
      <c r="D23" s="66">
        <f t="shared" si="0"/>
        <v>0</v>
      </c>
      <c r="E23" s="67"/>
      <c r="F23" s="67"/>
      <c r="G23" s="66">
        <f t="shared" si="1"/>
        <v>0</v>
      </c>
      <c r="H23" s="67"/>
      <c r="I23" s="67"/>
    </row>
    <row r="24" spans="2:9" ht="13.5" thickBot="1">
      <c r="B24" s="70"/>
      <c r="C24" s="69"/>
      <c r="D24" s="66">
        <f t="shared" si="0"/>
        <v>0</v>
      </c>
      <c r="E24" s="67"/>
      <c r="F24" s="67"/>
      <c r="G24" s="66">
        <f t="shared" si="1"/>
        <v>0</v>
      </c>
      <c r="H24" s="67"/>
      <c r="I24" s="67"/>
    </row>
    <row r="25" spans="2:9" ht="13.5" thickBot="1">
      <c r="B25" s="70"/>
      <c r="C25" s="69"/>
      <c r="D25" s="66">
        <f t="shared" si="0"/>
        <v>0</v>
      </c>
      <c r="E25" s="67"/>
      <c r="F25" s="67"/>
      <c r="G25" s="66">
        <f t="shared" si="1"/>
        <v>0</v>
      </c>
      <c r="H25" s="67"/>
      <c r="I25" s="67"/>
    </row>
    <row r="26" spans="2:9" ht="13.5" thickBot="1">
      <c r="B26" s="70"/>
      <c r="C26" s="69"/>
      <c r="D26" s="66">
        <f t="shared" si="0"/>
        <v>0</v>
      </c>
      <c r="E26" s="67"/>
      <c r="F26" s="67"/>
      <c r="G26" s="66">
        <f t="shared" si="1"/>
        <v>0</v>
      </c>
      <c r="H26" s="67"/>
      <c r="I26" s="67"/>
    </row>
    <row r="27" spans="2:9" ht="13.5" thickBot="1">
      <c r="B27" s="70"/>
      <c r="C27" s="69"/>
      <c r="D27" s="66">
        <f t="shared" si="0"/>
        <v>0</v>
      </c>
      <c r="E27" s="67"/>
      <c r="F27" s="67"/>
      <c r="G27" s="66">
        <f t="shared" si="1"/>
        <v>0</v>
      </c>
      <c r="H27" s="67"/>
      <c r="I27" s="67"/>
    </row>
    <row r="28" spans="2:9" ht="13.5" thickBot="1">
      <c r="B28" s="71"/>
      <c r="C28" s="72"/>
      <c r="D28" s="66">
        <f t="shared" si="0"/>
        <v>0</v>
      </c>
      <c r="E28" s="67"/>
      <c r="F28" s="67"/>
      <c r="G28" s="66">
        <f t="shared" si="1"/>
        <v>0</v>
      </c>
      <c r="H28" s="67"/>
      <c r="I28" s="67"/>
    </row>
    <row r="29" spans="2:9" s="43" customFormat="1" ht="13.5" thickBot="1">
      <c r="B29" s="183" t="s">
        <v>114</v>
      </c>
      <c r="C29" s="184"/>
      <c r="D29" s="73">
        <f aca="true" t="shared" si="2" ref="D29:I29">SUM(D18:D28)</f>
        <v>0</v>
      </c>
      <c r="E29" s="73">
        <f t="shared" si="2"/>
        <v>0</v>
      </c>
      <c r="F29" s="73">
        <f t="shared" si="2"/>
        <v>0</v>
      </c>
      <c r="G29" s="73">
        <f t="shared" si="2"/>
        <v>0</v>
      </c>
      <c r="H29" s="73">
        <f t="shared" si="2"/>
        <v>0</v>
      </c>
      <c r="I29" s="73">
        <f t="shared" si="2"/>
        <v>0</v>
      </c>
    </row>
    <row r="44" ht="15">
      <c r="C44" s="1"/>
    </row>
  </sheetData>
  <sheetProtection formatCells="0" formatColumns="0" formatRows="0" insertRows="0"/>
  <mergeCells count="11">
    <mergeCell ref="F14:F16"/>
    <mergeCell ref="G13:I13"/>
    <mergeCell ref="G14:G16"/>
    <mergeCell ref="H14:H16"/>
    <mergeCell ref="I14:I16"/>
    <mergeCell ref="B29:C29"/>
    <mergeCell ref="B13:B16"/>
    <mergeCell ref="C13:C16"/>
    <mergeCell ref="D13:F13"/>
    <mergeCell ref="D14:D16"/>
    <mergeCell ref="E14:E16"/>
  </mergeCells>
  <printOptions/>
  <pageMargins left="0.7086614173228347" right="0.4330708661417323" top="0.90551181102362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/>
  <dimension ref="A1:N29"/>
  <sheetViews>
    <sheetView showGridLines="0" view="pageBreakPreview" zoomScaleSheetLayoutView="100" zoomScalePageLayoutView="0" workbookViewId="0" topLeftCell="A16">
      <selection activeCell="H17" sqref="H1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2.421875" style="0" customWidth="1"/>
    <col min="4" max="4" width="10.00390625" style="0" customWidth="1"/>
    <col min="5" max="5" width="8.8515625" style="0" customWidth="1"/>
    <col min="6" max="6" width="8.421875" style="0" customWidth="1"/>
    <col min="7" max="7" width="10.8515625" style="0" customWidth="1"/>
    <col min="8" max="8" width="11.421875" style="0" customWidth="1"/>
    <col min="9" max="10" width="10.8515625" style="0" customWidth="1"/>
    <col min="11" max="11" width="3.00390625" style="0" customWidth="1"/>
    <col min="12" max="12" width="5.28125" style="0" customWidth="1"/>
  </cols>
  <sheetData>
    <row r="1" ht="14.25">
      <c r="A1" s="44" t="s">
        <v>131</v>
      </c>
    </row>
    <row r="2" spans="1:10" ht="14.25">
      <c r="A2" s="44"/>
      <c r="B2" s="60" t="s">
        <v>134</v>
      </c>
      <c r="C2" t="s">
        <v>225</v>
      </c>
      <c r="J2" s="95"/>
    </row>
    <row r="3" spans="2:10" ht="45">
      <c r="B3" s="46" t="s">
        <v>104</v>
      </c>
      <c r="C3" s="49" t="s">
        <v>229</v>
      </c>
      <c r="D3" s="47" t="s">
        <v>226</v>
      </c>
      <c r="E3" s="47" t="s">
        <v>157</v>
      </c>
      <c r="F3" s="47" t="s">
        <v>137</v>
      </c>
      <c r="G3" s="47" t="s">
        <v>222</v>
      </c>
      <c r="H3" s="47" t="s">
        <v>223</v>
      </c>
      <c r="I3" s="47" t="s">
        <v>179</v>
      </c>
      <c r="J3" s="47" t="s">
        <v>138</v>
      </c>
    </row>
    <row r="4" spans="2:10" s="48" customFormat="1" ht="11.25">
      <c r="B4" s="47">
        <v>1</v>
      </c>
      <c r="C4" s="47">
        <v>2</v>
      </c>
      <c r="D4" s="47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</row>
    <row r="5" spans="2:10" s="48" customFormat="1" ht="25.5">
      <c r="B5" s="49" t="s">
        <v>139</v>
      </c>
      <c r="C5" s="50" t="s">
        <v>158</v>
      </c>
      <c r="D5" s="49">
        <v>2</v>
      </c>
      <c r="E5" s="51">
        <v>0</v>
      </c>
      <c r="F5" s="51">
        <v>0</v>
      </c>
      <c r="G5" s="115">
        <f>+G17*E5</f>
        <v>0</v>
      </c>
      <c r="H5" s="115">
        <f aca="true" t="shared" si="0" ref="H5:H10">+H17*E5*F5</f>
        <v>0</v>
      </c>
      <c r="I5" s="115">
        <f aca="true" t="shared" si="1" ref="I5:I10">+F5*E5*I17</f>
        <v>0</v>
      </c>
      <c r="J5" s="115">
        <f aca="true" t="shared" si="2" ref="J5:J10">+I5+H5+G5</f>
        <v>0</v>
      </c>
    </row>
    <row r="6" spans="2:10" ht="25.5">
      <c r="B6" s="49" t="s">
        <v>140</v>
      </c>
      <c r="C6" s="50" t="s">
        <v>158</v>
      </c>
      <c r="D6" s="49">
        <v>3</v>
      </c>
      <c r="E6" s="51">
        <v>0</v>
      </c>
      <c r="F6" s="51">
        <v>0</v>
      </c>
      <c r="G6" s="115">
        <f>+G18*E6</f>
        <v>0</v>
      </c>
      <c r="H6" s="115">
        <f t="shared" si="0"/>
        <v>0</v>
      </c>
      <c r="I6" s="115">
        <f t="shared" si="1"/>
        <v>0</v>
      </c>
      <c r="J6" s="115">
        <f t="shared" si="2"/>
        <v>0</v>
      </c>
    </row>
    <row r="7" spans="2:10" ht="25.5">
      <c r="B7" s="49" t="s">
        <v>141</v>
      </c>
      <c r="C7" s="50" t="s">
        <v>158</v>
      </c>
      <c r="D7" s="49">
        <v>4</v>
      </c>
      <c r="E7" s="51">
        <v>0</v>
      </c>
      <c r="F7" s="51">
        <v>0</v>
      </c>
      <c r="G7" s="115">
        <f>+G19*E7</f>
        <v>0</v>
      </c>
      <c r="H7" s="115">
        <f t="shared" si="0"/>
        <v>0</v>
      </c>
      <c r="I7" s="115">
        <f t="shared" si="1"/>
        <v>0</v>
      </c>
      <c r="J7" s="115">
        <f t="shared" si="2"/>
        <v>0</v>
      </c>
    </row>
    <row r="8" spans="2:10" ht="26.25" thickBot="1">
      <c r="B8" s="109" t="s">
        <v>224</v>
      </c>
      <c r="C8" s="108" t="s">
        <v>158</v>
      </c>
      <c r="D8" s="109">
        <v>5</v>
      </c>
      <c r="E8" s="113">
        <v>0</v>
      </c>
      <c r="F8" s="113">
        <v>0</v>
      </c>
      <c r="G8" s="115">
        <f>+G20*E8</f>
        <v>0</v>
      </c>
      <c r="H8" s="115">
        <f t="shared" si="0"/>
        <v>0</v>
      </c>
      <c r="I8" s="115">
        <f t="shared" si="1"/>
        <v>0</v>
      </c>
      <c r="J8" s="115">
        <f t="shared" si="2"/>
        <v>0</v>
      </c>
    </row>
    <row r="9" spans="2:10" ht="26.25" thickTop="1">
      <c r="B9" s="112" t="s">
        <v>142</v>
      </c>
      <c r="C9" s="111" t="s">
        <v>160</v>
      </c>
      <c r="D9" s="112">
        <v>2</v>
      </c>
      <c r="E9" s="114">
        <v>0</v>
      </c>
      <c r="F9" s="114">
        <v>0</v>
      </c>
      <c r="G9" s="117">
        <f>G21*E9</f>
        <v>0</v>
      </c>
      <c r="H9" s="117">
        <f t="shared" si="0"/>
        <v>0</v>
      </c>
      <c r="I9" s="117">
        <f t="shared" si="1"/>
        <v>0</v>
      </c>
      <c r="J9" s="117">
        <f t="shared" si="2"/>
        <v>0</v>
      </c>
    </row>
    <row r="10" spans="2:10" ht="26.25" thickBot="1">
      <c r="B10" s="109" t="s">
        <v>143</v>
      </c>
      <c r="C10" s="108" t="s">
        <v>160</v>
      </c>
      <c r="D10" s="109">
        <v>3</v>
      </c>
      <c r="E10" s="113">
        <v>0</v>
      </c>
      <c r="F10" s="113">
        <v>0</v>
      </c>
      <c r="G10" s="116">
        <f>G22*E10</f>
        <v>0</v>
      </c>
      <c r="H10" s="116">
        <f t="shared" si="0"/>
        <v>0</v>
      </c>
      <c r="I10" s="116">
        <f t="shared" si="1"/>
        <v>0</v>
      </c>
      <c r="J10" s="116">
        <f t="shared" si="2"/>
        <v>0</v>
      </c>
    </row>
    <row r="11" spans="2:10" ht="18" customHeight="1" thickBot="1">
      <c r="B11" s="127"/>
      <c r="C11" s="128" t="s">
        <v>114</v>
      </c>
      <c r="D11" s="129" t="s">
        <v>112</v>
      </c>
      <c r="E11" s="131">
        <f>SUM(E5:E10)</f>
        <v>0</v>
      </c>
      <c r="F11" s="129" t="s">
        <v>112</v>
      </c>
      <c r="G11" s="130">
        <f>SUM(G5:G10)</f>
        <v>0</v>
      </c>
      <c r="H11" s="130">
        <f>SUM(H5:H10)</f>
        <v>0</v>
      </c>
      <c r="I11" s="130">
        <f>SUM(I5:I10)</f>
        <v>0</v>
      </c>
      <c r="J11" s="130">
        <f>SUM(J5:J10)</f>
        <v>0</v>
      </c>
    </row>
    <row r="12" spans="2:10" ht="12.75">
      <c r="B12" s="132"/>
      <c r="C12" s="133"/>
      <c r="D12" s="134"/>
      <c r="E12" s="135"/>
      <c r="F12" s="134"/>
      <c r="G12" s="136"/>
      <c r="H12" s="136"/>
      <c r="I12" s="136"/>
      <c r="J12" s="136"/>
    </row>
    <row r="13" ht="14.25">
      <c r="A13" s="44" t="s">
        <v>227</v>
      </c>
    </row>
    <row r="14" spans="1:10" ht="14.25">
      <c r="A14" s="44"/>
      <c r="B14" s="60" t="s">
        <v>134</v>
      </c>
      <c r="C14" t="s">
        <v>228</v>
      </c>
      <c r="J14" s="48"/>
    </row>
    <row r="15" spans="2:14" ht="45">
      <c r="B15" s="46" t="s">
        <v>104</v>
      </c>
      <c r="C15" s="190" t="s">
        <v>229</v>
      </c>
      <c r="D15" s="191"/>
      <c r="E15" s="192"/>
      <c r="F15" s="47" t="s">
        <v>176</v>
      </c>
      <c r="G15" s="47" t="s">
        <v>222</v>
      </c>
      <c r="H15" s="47" t="s">
        <v>223</v>
      </c>
      <c r="I15" s="47" t="s">
        <v>179</v>
      </c>
      <c r="N15" s="48"/>
    </row>
    <row r="16" spans="2:9" s="48" customFormat="1" ht="12" thickBot="1">
      <c r="B16" s="104">
        <v>1</v>
      </c>
      <c r="C16" s="193">
        <v>2</v>
      </c>
      <c r="D16" s="194"/>
      <c r="E16" s="195"/>
      <c r="F16" s="104">
        <v>3</v>
      </c>
      <c r="G16" s="104">
        <v>4</v>
      </c>
      <c r="H16" s="104">
        <v>5</v>
      </c>
      <c r="I16" s="104">
        <v>6</v>
      </c>
    </row>
    <row r="17" spans="2:9" s="48" customFormat="1" ht="19.5" customHeight="1">
      <c r="B17" s="105" t="s">
        <v>139</v>
      </c>
      <c r="C17" s="196" t="s">
        <v>158</v>
      </c>
      <c r="D17" s="196"/>
      <c r="E17" s="197"/>
      <c r="F17" s="137">
        <v>2</v>
      </c>
      <c r="G17" s="119">
        <v>2000</v>
      </c>
      <c r="H17" s="119">
        <v>1000</v>
      </c>
      <c r="I17" s="120">
        <v>700</v>
      </c>
    </row>
    <row r="18" spans="2:9" ht="19.5" customHeight="1">
      <c r="B18" s="106" t="s">
        <v>140</v>
      </c>
      <c r="C18" s="198" t="s">
        <v>158</v>
      </c>
      <c r="D18" s="198"/>
      <c r="E18" s="199"/>
      <c r="F18" s="138">
        <v>3</v>
      </c>
      <c r="G18" s="115">
        <v>2000</v>
      </c>
      <c r="H18" s="115">
        <v>1600</v>
      </c>
      <c r="I18" s="121">
        <v>700</v>
      </c>
    </row>
    <row r="19" spans="2:9" ht="19.5" customHeight="1">
      <c r="B19" s="106" t="s">
        <v>141</v>
      </c>
      <c r="C19" s="198" t="s">
        <v>158</v>
      </c>
      <c r="D19" s="198"/>
      <c r="E19" s="199"/>
      <c r="F19" s="138">
        <v>4</v>
      </c>
      <c r="G19" s="115">
        <v>2000</v>
      </c>
      <c r="H19" s="115">
        <v>2200</v>
      </c>
      <c r="I19" s="121">
        <v>700</v>
      </c>
    </row>
    <row r="20" spans="2:9" ht="19.5" customHeight="1" thickBot="1">
      <c r="B20" s="140" t="s">
        <v>224</v>
      </c>
      <c r="C20" s="200" t="s">
        <v>158</v>
      </c>
      <c r="D20" s="200"/>
      <c r="E20" s="201"/>
      <c r="F20" s="139">
        <v>5</v>
      </c>
      <c r="G20" s="116">
        <v>2000</v>
      </c>
      <c r="H20" s="116">
        <v>2800</v>
      </c>
      <c r="I20" s="122">
        <v>700</v>
      </c>
    </row>
    <row r="21" spans="2:9" ht="27.75" customHeight="1" thickTop="1">
      <c r="B21" s="110" t="s">
        <v>142</v>
      </c>
      <c r="C21" s="186" t="s">
        <v>160</v>
      </c>
      <c r="D21" s="186"/>
      <c r="E21" s="187"/>
      <c r="F21" s="141">
        <v>2</v>
      </c>
      <c r="G21" s="117">
        <f>2800</f>
        <v>2800</v>
      </c>
      <c r="H21" s="118">
        <v>1900</v>
      </c>
      <c r="I21" s="123">
        <v>1000</v>
      </c>
    </row>
    <row r="22" spans="2:9" ht="27.75" customHeight="1" thickBot="1">
      <c r="B22" s="107" t="s">
        <v>143</v>
      </c>
      <c r="C22" s="188" t="s">
        <v>160</v>
      </c>
      <c r="D22" s="188"/>
      <c r="E22" s="189"/>
      <c r="F22" s="142">
        <v>3</v>
      </c>
      <c r="G22" s="124">
        <f>2800</f>
        <v>2800</v>
      </c>
      <c r="H22" s="125">
        <v>2800</v>
      </c>
      <c r="I22" s="126">
        <v>1000</v>
      </c>
    </row>
    <row r="29" spans="3:4" ht="15">
      <c r="C29" s="1"/>
      <c r="D29" s="1"/>
    </row>
  </sheetData>
  <sheetProtection formatCells="0" formatColumns="0" formatRows="0" insertRows="0"/>
  <mergeCells count="8">
    <mergeCell ref="C21:E21"/>
    <mergeCell ref="C22:E22"/>
    <mergeCell ref="C15:E15"/>
    <mergeCell ref="C16:E16"/>
    <mergeCell ref="C17:E17"/>
    <mergeCell ref="C18:E18"/>
    <mergeCell ref="C19:E19"/>
    <mergeCell ref="C20:E20"/>
  </mergeCells>
  <printOptions/>
  <pageMargins left="0.7086614173228347" right="0.4330708661417323" top="0.74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B2:F31"/>
  <sheetViews>
    <sheetView tabSelected="1" view="pageBreakPreview" zoomScaleSheetLayoutView="100" zoomScalePageLayoutView="0" workbookViewId="0" topLeftCell="A20">
      <selection activeCell="D25" sqref="D25"/>
    </sheetView>
  </sheetViews>
  <sheetFormatPr defaultColWidth="9.140625" defaultRowHeight="12.75"/>
  <cols>
    <col min="1" max="1" width="1.8515625" style="0" customWidth="1"/>
    <col min="2" max="2" width="3.8515625" style="98" customWidth="1"/>
    <col min="3" max="3" width="6.28125" style="98" customWidth="1"/>
    <col min="4" max="4" width="80.7109375" style="3" customWidth="1"/>
    <col min="5" max="5" width="2.28125" style="0" customWidth="1"/>
  </cols>
  <sheetData>
    <row r="2" spans="2:3" ht="14.25">
      <c r="B2" s="96" t="s">
        <v>180</v>
      </c>
      <c r="C2" s="96"/>
    </row>
    <row r="3" spans="2:6" ht="25.5">
      <c r="B3" s="96" t="s">
        <v>1</v>
      </c>
      <c r="C3" s="96"/>
      <c r="D3" s="41" t="s">
        <v>181</v>
      </c>
      <c r="F3" s="97"/>
    </row>
    <row r="4" spans="2:6" ht="38.25">
      <c r="B4" s="96" t="s">
        <v>2</v>
      </c>
      <c r="C4" s="96"/>
      <c r="D4" s="41" t="s">
        <v>182</v>
      </c>
      <c r="F4" s="97"/>
    </row>
    <row r="5" spans="2:6" ht="25.5">
      <c r="B5" s="96" t="s">
        <v>3</v>
      </c>
      <c r="C5" s="96"/>
      <c r="D5" s="41" t="s">
        <v>183</v>
      </c>
      <c r="F5" s="97"/>
    </row>
    <row r="6" spans="3:6" ht="25.5">
      <c r="C6" s="96" t="s">
        <v>110</v>
      </c>
      <c r="D6" s="41" t="s">
        <v>184</v>
      </c>
      <c r="F6" s="99"/>
    </row>
    <row r="7" spans="3:6" ht="14.25">
      <c r="C7" s="96"/>
      <c r="D7" s="99" t="s">
        <v>185</v>
      </c>
      <c r="F7" s="99"/>
    </row>
    <row r="8" spans="3:6" ht="25.5">
      <c r="C8" s="96"/>
      <c r="D8" s="100" t="s">
        <v>186</v>
      </c>
      <c r="F8" s="99"/>
    </row>
    <row r="9" spans="3:6" ht="14.25">
      <c r="C9" s="96"/>
      <c r="D9" s="99" t="s">
        <v>187</v>
      </c>
      <c r="F9" s="99"/>
    </row>
    <row r="10" spans="3:6" ht="14.25">
      <c r="C10" s="96" t="s">
        <v>188</v>
      </c>
      <c r="D10" s="99" t="s">
        <v>189</v>
      </c>
      <c r="F10" s="99"/>
    </row>
    <row r="11" spans="3:6" ht="25.5">
      <c r="C11" s="96" t="s">
        <v>190</v>
      </c>
      <c r="D11" s="99" t="s">
        <v>191</v>
      </c>
      <c r="F11" s="99"/>
    </row>
    <row r="12" spans="3:6" ht="38.25">
      <c r="C12" s="96" t="s">
        <v>192</v>
      </c>
      <c r="D12" s="99" t="s">
        <v>193</v>
      </c>
      <c r="F12" s="99"/>
    </row>
    <row r="13" spans="3:6" ht="51">
      <c r="C13" s="96" t="s">
        <v>194</v>
      </c>
      <c r="D13" s="99" t="s">
        <v>195</v>
      </c>
      <c r="F13" s="99"/>
    </row>
    <row r="14" spans="3:4" ht="25.5">
      <c r="C14" s="96" t="s">
        <v>113</v>
      </c>
      <c r="D14" s="100" t="s">
        <v>196</v>
      </c>
    </row>
    <row r="15" spans="3:4" ht="25.5">
      <c r="C15" s="96"/>
      <c r="D15" s="101" t="s">
        <v>197</v>
      </c>
    </row>
    <row r="16" spans="3:4" ht="25.5">
      <c r="C16" s="96"/>
      <c r="D16" s="99" t="s">
        <v>212</v>
      </c>
    </row>
    <row r="17" spans="3:4" ht="14.25">
      <c r="C17" s="96"/>
      <c r="D17" s="99" t="s">
        <v>198</v>
      </c>
    </row>
    <row r="18" spans="3:4" ht="63.75">
      <c r="C18" s="96" t="s">
        <v>199</v>
      </c>
      <c r="D18" s="100" t="s">
        <v>213</v>
      </c>
    </row>
    <row r="19" spans="3:4" ht="38.25">
      <c r="C19" s="98" t="s">
        <v>200</v>
      </c>
      <c r="D19" s="41" t="s">
        <v>201</v>
      </c>
    </row>
    <row r="20" spans="2:4" ht="23.25" customHeight="1">
      <c r="B20" s="42" t="s">
        <v>98</v>
      </c>
      <c r="C20" s="42"/>
      <c r="D20" s="7"/>
    </row>
    <row r="21" spans="2:4" ht="25.5">
      <c r="B21" s="98" t="s">
        <v>4</v>
      </c>
      <c r="D21" s="41" t="s">
        <v>202</v>
      </c>
    </row>
    <row r="22" spans="2:4" ht="63.75">
      <c r="B22" s="98" t="s">
        <v>5</v>
      </c>
      <c r="D22" s="41" t="s">
        <v>203</v>
      </c>
    </row>
    <row r="23" spans="2:4" ht="23.25" customHeight="1">
      <c r="B23" s="42" t="s">
        <v>93</v>
      </c>
      <c r="C23" s="42"/>
      <c r="D23" s="102"/>
    </row>
    <row r="24" spans="2:4" ht="25.5">
      <c r="B24" s="98" t="s">
        <v>6</v>
      </c>
      <c r="D24" s="41" t="s">
        <v>204</v>
      </c>
    </row>
    <row r="25" spans="2:4" ht="38.25">
      <c r="B25" s="98" t="s">
        <v>38</v>
      </c>
      <c r="D25" s="3" t="s">
        <v>232</v>
      </c>
    </row>
    <row r="26" spans="2:4" ht="38.25">
      <c r="B26" s="98" t="s">
        <v>205</v>
      </c>
      <c r="D26" s="41" t="s">
        <v>206</v>
      </c>
    </row>
    <row r="27" spans="2:4" ht="25.5">
      <c r="B27" s="98" t="s">
        <v>207</v>
      </c>
      <c r="D27" s="41" t="s">
        <v>208</v>
      </c>
    </row>
    <row r="28" spans="2:6" ht="38.25">
      <c r="B28" s="98" t="s">
        <v>209</v>
      </c>
      <c r="D28" s="3" t="s">
        <v>221</v>
      </c>
      <c r="F28" s="99"/>
    </row>
    <row r="29" spans="2:6" ht="38.25">
      <c r="B29" s="98" t="s">
        <v>210</v>
      </c>
      <c r="D29" s="41" t="s">
        <v>231</v>
      </c>
      <c r="F29" s="99"/>
    </row>
    <row r="30" spans="2:6" ht="38.25">
      <c r="B30" s="98" t="s">
        <v>211</v>
      </c>
      <c r="D30" s="41" t="s">
        <v>230</v>
      </c>
      <c r="F30" s="99"/>
    </row>
    <row r="31" ht="12.75">
      <c r="F31" s="99"/>
    </row>
  </sheetData>
  <sheetProtection/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2013 - edycja 1</oddHeader>
    <oddFooter>&amp;C&amp;F [&amp;A]</oddFooter>
  </headerFooter>
  <rowBreaks count="1" manualBreakCount="1">
    <brk id="22" min="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M56"/>
  <sheetViews>
    <sheetView showGridLines="0" view="pageBreakPreview" zoomScaleSheetLayoutView="100" zoomScalePageLayoutView="0" workbookViewId="0" topLeftCell="A9">
      <selection activeCell="G8" sqref="G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2.421875" style="0" customWidth="1"/>
    <col min="4" max="4" width="10.00390625" style="0" customWidth="1"/>
    <col min="5" max="5" width="8.8515625" style="0" customWidth="1"/>
    <col min="6" max="6" width="8.421875" style="0" customWidth="1"/>
    <col min="7" max="7" width="10.8515625" style="0" customWidth="1"/>
    <col min="8" max="8" width="11.421875" style="0" customWidth="1"/>
    <col min="9" max="10" width="10.8515625" style="0" customWidth="1"/>
    <col min="11" max="11" width="3.00390625" style="0" customWidth="1"/>
  </cols>
  <sheetData>
    <row r="1" ht="14.25">
      <c r="A1" s="44" t="s">
        <v>131</v>
      </c>
    </row>
    <row r="2" spans="1:10" ht="14.25">
      <c r="A2" s="44"/>
      <c r="B2" s="60" t="s">
        <v>134</v>
      </c>
      <c r="C2" t="s">
        <v>175</v>
      </c>
      <c r="J2" s="95"/>
    </row>
    <row r="3" spans="2:10" ht="43.5">
      <c r="B3" s="45" t="s">
        <v>104</v>
      </c>
      <c r="C3" s="46" t="s">
        <v>105</v>
      </c>
      <c r="D3" s="47" t="s">
        <v>176</v>
      </c>
      <c r="E3" s="47" t="s">
        <v>157</v>
      </c>
      <c r="F3" s="47" t="s">
        <v>137</v>
      </c>
      <c r="G3" s="47" t="s">
        <v>177</v>
      </c>
      <c r="H3" s="47" t="s">
        <v>178</v>
      </c>
      <c r="I3" s="47" t="s">
        <v>179</v>
      </c>
      <c r="J3" s="47" t="s">
        <v>138</v>
      </c>
    </row>
    <row r="4" spans="2:10" s="48" customFormat="1" ht="11.25">
      <c r="B4" s="47">
        <v>1</v>
      </c>
      <c r="C4" s="47">
        <v>2</v>
      </c>
      <c r="D4" s="47"/>
      <c r="E4" s="47">
        <v>3</v>
      </c>
      <c r="F4" s="47">
        <v>4</v>
      </c>
      <c r="G4" s="47">
        <v>5</v>
      </c>
      <c r="H4" s="47">
        <v>6</v>
      </c>
      <c r="I4" s="47">
        <v>5</v>
      </c>
      <c r="J4" s="47">
        <v>6</v>
      </c>
    </row>
    <row r="5" spans="2:10" s="48" customFormat="1" ht="25.5">
      <c r="B5" s="49" t="s">
        <v>139</v>
      </c>
      <c r="C5" s="50" t="s">
        <v>158</v>
      </c>
      <c r="D5" s="49">
        <v>2</v>
      </c>
      <c r="E5" s="51">
        <v>0</v>
      </c>
      <c r="F5" s="51">
        <v>0</v>
      </c>
      <c r="G5" s="53"/>
      <c r="H5" s="53"/>
      <c r="I5" s="53"/>
      <c r="J5" s="53"/>
    </row>
    <row r="6" spans="2:10" ht="25.5">
      <c r="B6" s="49" t="s">
        <v>140</v>
      </c>
      <c r="C6" s="50" t="s">
        <v>158</v>
      </c>
      <c r="D6" s="49">
        <v>3</v>
      </c>
      <c r="E6" s="51">
        <v>0</v>
      </c>
      <c r="F6" s="51">
        <v>0</v>
      </c>
      <c r="G6" s="53"/>
      <c r="H6" s="53"/>
      <c r="I6" s="53"/>
      <c r="J6" s="53"/>
    </row>
    <row r="7" spans="2:10" ht="25.5">
      <c r="B7" s="49" t="s">
        <v>141</v>
      </c>
      <c r="C7" s="50" t="s">
        <v>158</v>
      </c>
      <c r="D7" s="49">
        <v>4</v>
      </c>
      <c r="E7" s="51">
        <v>0</v>
      </c>
      <c r="F7" s="51">
        <v>0</v>
      </c>
      <c r="G7" s="53"/>
      <c r="H7" s="53"/>
      <c r="I7" s="53"/>
      <c r="J7" s="53"/>
    </row>
    <row r="8" spans="2:10" ht="25.5">
      <c r="B8" s="49" t="s">
        <v>142</v>
      </c>
      <c r="C8" s="50" t="s">
        <v>158</v>
      </c>
      <c r="D8" s="49">
        <v>5</v>
      </c>
      <c r="E8" s="51">
        <v>0</v>
      </c>
      <c r="F8" s="51">
        <v>0</v>
      </c>
      <c r="G8" s="53"/>
      <c r="H8" s="53"/>
      <c r="I8" s="53"/>
      <c r="J8" s="53"/>
    </row>
    <row r="9" spans="2:10" ht="25.5">
      <c r="B9" s="49" t="s">
        <v>143</v>
      </c>
      <c r="C9" s="50" t="s">
        <v>160</v>
      </c>
      <c r="D9" s="49">
        <v>2</v>
      </c>
      <c r="E9" s="51">
        <v>0</v>
      </c>
      <c r="F9" s="51">
        <v>0</v>
      </c>
      <c r="G9" s="53"/>
      <c r="H9" s="53"/>
      <c r="I9" s="53"/>
      <c r="J9" s="53"/>
    </row>
    <row r="10" spans="2:10" ht="26.25" thickBot="1">
      <c r="B10" s="49" t="s">
        <v>144</v>
      </c>
      <c r="C10" s="50" t="s">
        <v>160</v>
      </c>
      <c r="D10" s="49">
        <v>3</v>
      </c>
      <c r="E10" s="51">
        <v>0</v>
      </c>
      <c r="F10" s="51">
        <v>0</v>
      </c>
      <c r="G10" s="53"/>
      <c r="H10" s="53"/>
      <c r="I10" s="53"/>
      <c r="J10" s="53"/>
    </row>
    <row r="11" spans="2:10" ht="18" customHeight="1">
      <c r="B11" s="56"/>
      <c r="C11" s="57" t="s">
        <v>114</v>
      </c>
      <c r="D11" s="57"/>
      <c r="E11" s="80" t="s">
        <v>112</v>
      </c>
      <c r="F11" s="80" t="s">
        <v>112</v>
      </c>
      <c r="G11" s="66">
        <f>SUM(G5:G10)</f>
        <v>0</v>
      </c>
      <c r="H11" s="66">
        <f>SUM(H5:H10)</f>
        <v>0</v>
      </c>
      <c r="I11" s="66">
        <f>SUM(I5:I10)</f>
        <v>0</v>
      </c>
      <c r="J11" s="66">
        <f>SUM(J5:J10)</f>
        <v>0</v>
      </c>
    </row>
    <row r="13" ht="14.25">
      <c r="A13" s="44" t="s">
        <v>131</v>
      </c>
    </row>
    <row r="14" spans="1:3" ht="14.25">
      <c r="A14" s="44"/>
      <c r="B14" s="60" t="s">
        <v>134</v>
      </c>
      <c r="C14" t="s">
        <v>135</v>
      </c>
    </row>
    <row r="15" spans="2:9" ht="22.5">
      <c r="B15" s="45" t="s">
        <v>104</v>
      </c>
      <c r="C15" s="46" t="s">
        <v>105</v>
      </c>
      <c r="D15" s="47" t="s">
        <v>159</v>
      </c>
      <c r="E15" s="47" t="s">
        <v>157</v>
      </c>
      <c r="F15" s="47" t="s">
        <v>137</v>
      </c>
      <c r="G15" s="47" t="s">
        <v>133</v>
      </c>
      <c r="H15" s="47" t="s">
        <v>138</v>
      </c>
      <c r="I15" s="47" t="s">
        <v>106</v>
      </c>
    </row>
    <row r="16" spans="2:8" s="48" customFormat="1" ht="11.25">
      <c r="B16" s="47">
        <v>1</v>
      </c>
      <c r="C16" s="47">
        <v>2</v>
      </c>
      <c r="D16" s="47"/>
      <c r="E16" s="47">
        <v>3</v>
      </c>
      <c r="F16" s="47">
        <v>4</v>
      </c>
      <c r="G16" s="47">
        <v>5</v>
      </c>
      <c r="H16" s="47">
        <v>6</v>
      </c>
    </row>
    <row r="17" spans="2:8" s="48" customFormat="1" ht="25.5">
      <c r="B17" s="49" t="s">
        <v>139</v>
      </c>
      <c r="C17" s="50" t="s">
        <v>158</v>
      </c>
      <c r="D17" s="50">
        <v>2</v>
      </c>
      <c r="E17" s="51">
        <v>0</v>
      </c>
      <c r="F17" s="51">
        <v>12</v>
      </c>
      <c r="G17" s="81" t="s">
        <v>145</v>
      </c>
      <c r="H17" s="51"/>
    </row>
    <row r="18" spans="2:8" ht="25.5">
      <c r="B18" s="49" t="s">
        <v>140</v>
      </c>
      <c r="C18" s="50" t="s">
        <v>158</v>
      </c>
      <c r="D18" s="50">
        <v>3</v>
      </c>
      <c r="E18" s="51">
        <v>0</v>
      </c>
      <c r="F18" s="53">
        <v>11</v>
      </c>
      <c r="G18" s="53"/>
      <c r="H18" s="53"/>
    </row>
    <row r="19" spans="2:8" ht="25.5">
      <c r="B19" s="49" t="s">
        <v>141</v>
      </c>
      <c r="C19" s="50" t="s">
        <v>158</v>
      </c>
      <c r="D19" s="50">
        <v>4</v>
      </c>
      <c r="E19" s="51">
        <v>0</v>
      </c>
      <c r="F19" s="53">
        <v>10</v>
      </c>
      <c r="G19" s="53"/>
      <c r="H19" s="53"/>
    </row>
    <row r="20" spans="2:8" ht="25.5">
      <c r="B20" s="49" t="s">
        <v>142</v>
      </c>
      <c r="C20" s="50" t="s">
        <v>158</v>
      </c>
      <c r="D20" s="50">
        <v>5</v>
      </c>
      <c r="E20" s="51">
        <v>0</v>
      </c>
      <c r="F20" s="51">
        <v>12</v>
      </c>
      <c r="G20" s="55" t="s">
        <v>112</v>
      </c>
      <c r="H20" s="55" t="s">
        <v>112</v>
      </c>
    </row>
    <row r="21" spans="2:8" ht="25.5">
      <c r="B21" s="49" t="s">
        <v>143</v>
      </c>
      <c r="C21" s="50" t="s">
        <v>160</v>
      </c>
      <c r="D21" s="50">
        <v>2</v>
      </c>
      <c r="E21" s="51">
        <v>0</v>
      </c>
      <c r="F21" s="53">
        <v>11</v>
      </c>
      <c r="G21" s="55" t="s">
        <v>112</v>
      </c>
      <c r="H21" s="55" t="s">
        <v>112</v>
      </c>
    </row>
    <row r="22" spans="2:8" ht="25.5">
      <c r="B22" s="49" t="s">
        <v>144</v>
      </c>
      <c r="C22" s="50" t="s">
        <v>160</v>
      </c>
      <c r="D22" s="50">
        <v>3</v>
      </c>
      <c r="E22" s="51">
        <v>0</v>
      </c>
      <c r="F22" s="53">
        <v>10</v>
      </c>
      <c r="G22" s="55" t="s">
        <v>112</v>
      </c>
      <c r="H22" s="55" t="s">
        <v>112</v>
      </c>
    </row>
    <row r="23" spans="2:8" ht="12.75">
      <c r="B23" s="56"/>
      <c r="C23" s="57" t="s">
        <v>114</v>
      </c>
      <c r="D23" s="57"/>
      <c r="E23" s="80" t="s">
        <v>112</v>
      </c>
      <c r="F23" s="80" t="s">
        <v>112</v>
      </c>
      <c r="G23" s="80" t="s">
        <v>112</v>
      </c>
      <c r="H23" s="59">
        <v>3</v>
      </c>
    </row>
    <row r="24" spans="1:10" ht="15" thickBot="1">
      <c r="A24" s="44" t="s">
        <v>123</v>
      </c>
      <c r="J24" s="60" t="s">
        <v>115</v>
      </c>
    </row>
    <row r="25" spans="2:10" ht="13.5" thickBot="1">
      <c r="B25" s="180" t="s">
        <v>104</v>
      </c>
      <c r="C25" s="180" t="s">
        <v>128</v>
      </c>
      <c r="D25" s="87"/>
      <c r="E25" s="185" t="s">
        <v>116</v>
      </c>
      <c r="F25" s="175"/>
      <c r="G25" s="176"/>
      <c r="H25" s="174" t="s">
        <v>117</v>
      </c>
      <c r="I25" s="175"/>
      <c r="J25" s="176"/>
    </row>
    <row r="26" spans="2:10" ht="12.75" customHeight="1">
      <c r="B26" s="181"/>
      <c r="C26" s="181"/>
      <c r="D26" s="61"/>
      <c r="E26" s="177" t="s">
        <v>122</v>
      </c>
      <c r="F26" s="180" t="s">
        <v>118</v>
      </c>
      <c r="G26" s="180" t="s">
        <v>127</v>
      </c>
      <c r="H26" s="177" t="s">
        <v>122</v>
      </c>
      <c r="I26" s="180" t="s">
        <v>118</v>
      </c>
      <c r="J26" s="180" t="s">
        <v>127</v>
      </c>
    </row>
    <row r="27" spans="2:10" ht="12.75">
      <c r="B27" s="181"/>
      <c r="C27" s="181"/>
      <c r="D27" s="61"/>
      <c r="E27" s="178"/>
      <c r="F27" s="181"/>
      <c r="G27" s="181"/>
      <c r="H27" s="178"/>
      <c r="I27" s="181"/>
      <c r="J27" s="181"/>
    </row>
    <row r="28" spans="2:10" ht="19.5" customHeight="1" thickBot="1">
      <c r="B28" s="182"/>
      <c r="C28" s="182"/>
      <c r="D28" s="82"/>
      <c r="E28" s="179"/>
      <c r="F28" s="182"/>
      <c r="G28" s="182"/>
      <c r="H28" s="179"/>
      <c r="I28" s="182"/>
      <c r="J28" s="182"/>
    </row>
    <row r="29" spans="2:13" s="48" customFormat="1" ht="20.25" thickBot="1">
      <c r="B29" s="61">
        <v>1</v>
      </c>
      <c r="C29" s="61">
        <v>2</v>
      </c>
      <c r="D29" s="61"/>
      <c r="E29" s="62" t="s">
        <v>119</v>
      </c>
      <c r="F29" s="63">
        <v>4</v>
      </c>
      <c r="G29" s="63">
        <v>5</v>
      </c>
      <c r="H29" s="62" t="s">
        <v>120</v>
      </c>
      <c r="I29" s="63">
        <v>7</v>
      </c>
      <c r="J29" s="63">
        <v>8</v>
      </c>
      <c r="M29"/>
    </row>
    <row r="30" spans="2:10" ht="13.5" thickBot="1">
      <c r="B30" s="64"/>
      <c r="C30" s="65" t="s">
        <v>121</v>
      </c>
      <c r="D30" s="65"/>
      <c r="E30" s="66">
        <f aca="true" t="shared" si="0" ref="E30:E40">+F30+G30</f>
        <v>0</v>
      </c>
      <c r="F30" s="67"/>
      <c r="G30" s="67"/>
      <c r="H30" s="66">
        <f aca="true" t="shared" si="1" ref="H30:H40">+I30+J30</f>
        <v>0</v>
      </c>
      <c r="I30" s="67"/>
      <c r="J30" s="67"/>
    </row>
    <row r="31" spans="2:10" ht="13.5" thickBot="1">
      <c r="B31" s="68"/>
      <c r="C31" s="69"/>
      <c r="D31" s="88"/>
      <c r="E31" s="66">
        <f t="shared" si="0"/>
        <v>0</v>
      </c>
      <c r="F31" s="67"/>
      <c r="G31" s="67"/>
      <c r="H31" s="66">
        <f t="shared" si="1"/>
        <v>0</v>
      </c>
      <c r="I31" s="67"/>
      <c r="J31" s="67"/>
    </row>
    <row r="32" spans="2:10" ht="13.5" thickBot="1">
      <c r="B32" s="68"/>
      <c r="C32" s="69"/>
      <c r="D32" s="88"/>
      <c r="E32" s="66">
        <f t="shared" si="0"/>
        <v>0</v>
      </c>
      <c r="F32" s="67"/>
      <c r="G32" s="67"/>
      <c r="H32" s="66">
        <f t="shared" si="1"/>
        <v>0</v>
      </c>
      <c r="I32" s="67"/>
      <c r="J32" s="67"/>
    </row>
    <row r="33" spans="2:10" ht="13.5" thickBot="1">
      <c r="B33" s="70"/>
      <c r="C33" s="69"/>
      <c r="D33" s="88"/>
      <c r="E33" s="66">
        <f t="shared" si="0"/>
        <v>0</v>
      </c>
      <c r="F33" s="67"/>
      <c r="G33" s="67"/>
      <c r="H33" s="66">
        <f t="shared" si="1"/>
        <v>0</v>
      </c>
      <c r="I33" s="67"/>
      <c r="J33" s="67"/>
    </row>
    <row r="34" spans="2:10" ht="13.5" thickBot="1">
      <c r="B34" s="70"/>
      <c r="C34" s="69"/>
      <c r="D34" s="88"/>
      <c r="E34" s="66">
        <f t="shared" si="0"/>
        <v>0</v>
      </c>
      <c r="F34" s="67"/>
      <c r="G34" s="67"/>
      <c r="H34" s="66">
        <f t="shared" si="1"/>
        <v>0</v>
      </c>
      <c r="I34" s="67"/>
      <c r="J34" s="67"/>
    </row>
    <row r="35" spans="2:10" ht="13.5" hidden="1" thickBot="1">
      <c r="B35" s="70"/>
      <c r="C35" s="69"/>
      <c r="D35" s="88"/>
      <c r="E35" s="66">
        <f t="shared" si="0"/>
        <v>0</v>
      </c>
      <c r="F35" s="67"/>
      <c r="G35" s="67"/>
      <c r="H35" s="66">
        <f t="shared" si="1"/>
        <v>0</v>
      </c>
      <c r="I35" s="67"/>
      <c r="J35" s="67"/>
    </row>
    <row r="36" spans="2:10" ht="13.5" hidden="1" thickBot="1">
      <c r="B36" s="70"/>
      <c r="C36" s="69"/>
      <c r="D36" s="88"/>
      <c r="E36" s="66">
        <f t="shared" si="0"/>
        <v>0</v>
      </c>
      <c r="F36" s="67"/>
      <c r="G36" s="67"/>
      <c r="H36" s="66">
        <f t="shared" si="1"/>
        <v>0</v>
      </c>
      <c r="I36" s="67"/>
      <c r="J36" s="67"/>
    </row>
    <row r="37" spans="2:10" ht="13.5" hidden="1" thickBot="1">
      <c r="B37" s="70"/>
      <c r="C37" s="69"/>
      <c r="D37" s="88"/>
      <c r="E37" s="66">
        <f t="shared" si="0"/>
        <v>0</v>
      </c>
      <c r="F37" s="67"/>
      <c r="G37" s="67"/>
      <c r="H37" s="66">
        <f t="shared" si="1"/>
        <v>0</v>
      </c>
      <c r="I37" s="67"/>
      <c r="J37" s="67"/>
    </row>
    <row r="38" spans="2:10" ht="13.5" thickBot="1">
      <c r="B38" s="70"/>
      <c r="C38" s="69"/>
      <c r="D38" s="88"/>
      <c r="E38" s="66">
        <f t="shared" si="0"/>
        <v>0</v>
      </c>
      <c r="F38" s="67"/>
      <c r="G38" s="67"/>
      <c r="H38" s="66">
        <f t="shared" si="1"/>
        <v>0</v>
      </c>
      <c r="I38" s="67"/>
      <c r="J38" s="67"/>
    </row>
    <row r="39" spans="2:10" ht="13.5" thickBot="1">
      <c r="B39" s="70"/>
      <c r="C39" s="69"/>
      <c r="D39" s="88"/>
      <c r="E39" s="66">
        <f t="shared" si="0"/>
        <v>0</v>
      </c>
      <c r="F39" s="67"/>
      <c r="G39" s="67"/>
      <c r="H39" s="66">
        <f t="shared" si="1"/>
        <v>0</v>
      </c>
      <c r="I39" s="67"/>
      <c r="J39" s="67"/>
    </row>
    <row r="40" spans="2:10" ht="13.5" thickBot="1">
      <c r="B40" s="71"/>
      <c r="C40" s="72"/>
      <c r="D40" s="89"/>
      <c r="E40" s="66">
        <f t="shared" si="0"/>
        <v>0</v>
      </c>
      <c r="F40" s="67"/>
      <c r="G40" s="67"/>
      <c r="H40" s="66">
        <f t="shared" si="1"/>
        <v>0</v>
      </c>
      <c r="I40" s="67"/>
      <c r="J40" s="67"/>
    </row>
    <row r="41" spans="2:10" s="43" customFormat="1" ht="13.5" thickBot="1">
      <c r="B41" s="183" t="s">
        <v>114</v>
      </c>
      <c r="C41" s="184"/>
      <c r="D41" s="83"/>
      <c r="E41" s="73">
        <f aca="true" t="shared" si="2" ref="E41:J41">SUM(E30:E40)</f>
        <v>0</v>
      </c>
      <c r="F41" s="73">
        <f t="shared" si="2"/>
        <v>0</v>
      </c>
      <c r="G41" s="73">
        <f t="shared" si="2"/>
        <v>0</v>
      </c>
      <c r="H41" s="73">
        <f t="shared" si="2"/>
        <v>0</v>
      </c>
      <c r="I41" s="73">
        <f t="shared" si="2"/>
        <v>0</v>
      </c>
      <c r="J41" s="73">
        <f t="shared" si="2"/>
        <v>0</v>
      </c>
    </row>
    <row r="42" ht="12.75">
      <c r="A42" t="s">
        <v>126</v>
      </c>
    </row>
    <row r="43" ht="12.75">
      <c r="A43" t="s">
        <v>125</v>
      </c>
    </row>
    <row r="56" spans="3:4" ht="15">
      <c r="C56" s="1"/>
      <c r="D56" s="1"/>
    </row>
  </sheetData>
  <sheetProtection formatCells="0" formatColumns="0" formatRows="0" insertRows="0"/>
  <mergeCells count="11">
    <mergeCell ref="E26:E28"/>
    <mergeCell ref="F26:F28"/>
    <mergeCell ref="G26:G28"/>
    <mergeCell ref="H26:H28"/>
    <mergeCell ref="I26:I28"/>
    <mergeCell ref="J26:J28"/>
    <mergeCell ref="B41:C41"/>
    <mergeCell ref="B25:B28"/>
    <mergeCell ref="C25:C28"/>
    <mergeCell ref="E25:G25"/>
    <mergeCell ref="H25:J25"/>
  </mergeCells>
  <printOptions gridLines="1"/>
  <pageMargins left="0.7086614173228347" right="0.45" top="0.91" bottom="0.56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J1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57421875" style="0" customWidth="1"/>
    <col min="2" max="2" width="9.00390625" style="5" bestFit="1" customWidth="1"/>
    <col min="3" max="3" width="19.28125" style="5" bestFit="1" customWidth="1"/>
    <col min="4" max="4" width="6.57421875" style="5" bestFit="1" customWidth="1"/>
    <col min="5" max="5" width="4.140625" style="5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0" ht="12.75">
      <c r="A1" t="s">
        <v>70</v>
      </c>
      <c r="B1" s="5" t="s">
        <v>71</v>
      </c>
      <c r="C1" s="5" t="s">
        <v>53</v>
      </c>
      <c r="D1" s="5" t="s">
        <v>9</v>
      </c>
      <c r="E1" s="5" t="s">
        <v>47</v>
      </c>
      <c r="F1" t="s">
        <v>48</v>
      </c>
      <c r="G1" t="s">
        <v>49</v>
      </c>
      <c r="H1" s="5" t="s">
        <v>132</v>
      </c>
      <c r="I1" s="5" t="s">
        <v>146</v>
      </c>
      <c r="J1" s="5" t="s">
        <v>147</v>
      </c>
    </row>
    <row r="2" spans="2:8" ht="12.75">
      <c r="B2" s="5">
        <v>1</v>
      </c>
      <c r="C2" s="8" t="s">
        <v>54</v>
      </c>
      <c r="D2" s="5" t="s">
        <v>72</v>
      </c>
      <c r="E2" s="5" t="s">
        <v>73</v>
      </c>
      <c r="H2" t="s">
        <v>135</v>
      </c>
    </row>
    <row r="3" spans="2:8" ht="12.75">
      <c r="B3" s="5">
        <v>2</v>
      </c>
      <c r="C3" s="8" t="s">
        <v>55</v>
      </c>
      <c r="D3" s="5" t="s">
        <v>74</v>
      </c>
      <c r="E3" s="5" t="s">
        <v>75</v>
      </c>
      <c r="H3" t="s">
        <v>136</v>
      </c>
    </row>
    <row r="4" spans="2:8" ht="12.75">
      <c r="B4" s="5">
        <v>3</v>
      </c>
      <c r="C4" s="8" t="s">
        <v>56</v>
      </c>
      <c r="E4" s="5" t="s">
        <v>76</v>
      </c>
      <c r="H4" t="s">
        <v>148</v>
      </c>
    </row>
    <row r="5" spans="3:5" ht="12.75">
      <c r="C5" s="8" t="s">
        <v>57</v>
      </c>
      <c r="E5" s="5" t="s">
        <v>77</v>
      </c>
    </row>
    <row r="6" spans="3:5" ht="12.75">
      <c r="C6" s="8" t="s">
        <v>58</v>
      </c>
      <c r="E6" s="5" t="s">
        <v>78</v>
      </c>
    </row>
    <row r="7" spans="3:5" ht="12.75">
      <c r="C7" s="8" t="s">
        <v>59</v>
      </c>
      <c r="E7" s="5" t="s">
        <v>79</v>
      </c>
    </row>
    <row r="8" spans="3:5" ht="12.75">
      <c r="C8" s="8" t="s">
        <v>60</v>
      </c>
      <c r="E8" s="5" t="s">
        <v>80</v>
      </c>
    </row>
    <row r="9" spans="3:5" ht="12.75">
      <c r="C9" s="8" t="s">
        <v>61</v>
      </c>
      <c r="E9" s="5" t="s">
        <v>81</v>
      </c>
    </row>
    <row r="10" spans="3:5" ht="12.75">
      <c r="C10" s="8" t="s">
        <v>62</v>
      </c>
      <c r="E10" s="5" t="s">
        <v>82</v>
      </c>
    </row>
    <row r="11" spans="3:5" ht="12.75">
      <c r="C11" s="8" t="s">
        <v>63</v>
      </c>
      <c r="E11" s="5" t="s">
        <v>83</v>
      </c>
    </row>
    <row r="12" spans="3:5" ht="12.75">
      <c r="C12" s="8" t="s">
        <v>64</v>
      </c>
      <c r="E12" s="5" t="s">
        <v>84</v>
      </c>
    </row>
    <row r="13" spans="3:5" ht="12.75">
      <c r="C13" s="8" t="s">
        <v>65</v>
      </c>
      <c r="E13" s="5" t="s">
        <v>85</v>
      </c>
    </row>
    <row r="14" spans="3:5" ht="12.75">
      <c r="C14" s="8" t="s">
        <v>66</v>
      </c>
      <c r="E14" s="5" t="s">
        <v>86</v>
      </c>
    </row>
    <row r="15" spans="3:5" ht="12.75">
      <c r="C15" s="8" t="s">
        <v>67</v>
      </c>
      <c r="E15" s="5" t="s">
        <v>87</v>
      </c>
    </row>
    <row r="16" spans="3:5" ht="12.75">
      <c r="C16" s="8" t="s">
        <v>68</v>
      </c>
      <c r="E16" s="5" t="s">
        <v>88</v>
      </c>
    </row>
    <row r="17" spans="3:5" ht="12.75">
      <c r="C17" s="8" t="s">
        <v>69</v>
      </c>
      <c r="E17" s="5" t="s">
        <v>89</v>
      </c>
    </row>
    <row r="18" ht="12.75">
      <c r="E18" s="40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Beata_Walendziak</cp:lastModifiedBy>
  <cp:lastPrinted>2013-02-11T04:03:23Z</cp:lastPrinted>
  <dcterms:created xsi:type="dcterms:W3CDTF">2011-02-23T07:43:22Z</dcterms:created>
  <dcterms:modified xsi:type="dcterms:W3CDTF">2013-02-20T09:47:32Z</dcterms:modified>
  <cp:category/>
  <cp:version/>
  <cp:contentType/>
  <cp:contentStatus/>
</cp:coreProperties>
</file>